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Calendar" sheetId="1" r:id="rId1"/>
  </sheets>
  <definedNames>
    <definedName name="HEADDAYA3">'Calendar'!$AA$42:$AG$47,'Calendar'!$P$42:$V$47,'Calendar'!$E$42:$K$47,'Calendar'!$E$33:$K$38,'Calendar'!$P$33:$V$38,'Calendar'!$AA$33:$AG$38,'Calendar'!$AA$24:$AG$29,'Calendar'!$P$24:$V$28,'Calendar'!$P$29:$V$29,'Calendar'!$E$24:$K$29,'Calendar'!$E$15:$K$20,'Calendar'!$P$15:$V$20,'Calendar'!$AA$15:$AG$20</definedName>
    <definedName name="HEADDAYA4">'Calendar'!$E$15:$K$20,'Calendar'!$P$15,'Calendar'!$V$15,'Calendar'!$P$15:$V$20,'Calendar'!$AA$15:$AG$20,'Calendar'!$E$24:$K$29,'Calendar'!$P$24:$V$29,'Calendar'!$AA$24:$AG$29,'Calendar'!$E$33:$K$38,'Calendar'!$P$33:$V$37,'Calendar'!$P$33:$V$38,'Calendar'!$AA$33:$AG$37,'Calendar'!$AG$37,'Calendar'!$AA$33:$AG$38,'Calendar'!$E$42:$K$47,'Calendar'!$P$42:$V$47,'Calendar'!$AA$42:$AG$47</definedName>
    <definedName name="HEADWEEKA3">'Calendar'!$E$14:$K$14,'Calendar'!$P$14:$V$14,'Calendar'!$AA$14:$AG$14,'Calendar'!$E$23:$K$23,'Calendar'!$P$23:$V$23,'Calendar'!$AA$23:$AG$23,'Calendar'!$E$32:$K$32,'Calendar'!$P$32:$V$32,'Calendar'!$AA$32:$AG$32,'Calendar'!$E$41:$K$41,'Calendar'!$P$41:$V$41,'Calendar'!$AA$41:$AG$41</definedName>
    <definedName name="HEADWEEKA4">'Calendar'!$E$14:$K$14,'Calendar'!$P$14:$V$14,'Calendar'!$AA$14:$AG$14,'Calendar'!$AA$23:$AG$23,'Calendar'!$P$23:$V$23,'Calendar'!$E$23:$K$23,'Calendar'!$AA$32:$AG$32,'Calendar'!$P$32:$V$32,'Calendar'!$E$32:$K$32,'Calendar'!$AA$41:$AG$41,'Calendar'!$P$41:$V$41,'Calendar'!$E$41:$K$41</definedName>
    <definedName name="_xlnm.Print_Area" localSheetId="0">'Calendar'!$A$10:$AJ$49</definedName>
  </definedNames>
  <calcPr fullCalcOnLoad="1"/>
</workbook>
</file>

<file path=xl/sharedStrings.xml><?xml version="1.0" encoding="utf-8"?>
<sst xmlns="http://schemas.openxmlformats.org/spreadsheetml/2006/main" count="137" uniqueCount="37">
  <si>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</si>
  <si>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</si>
  <si>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</si>
  <si>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</si>
  <si>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</si>
  <si>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</si>
  <si>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</si>
  <si>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</si>
  <si>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</si>
  <si>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</si>
  <si>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</si>
  <si>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</si>
  <si>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</si>
  <si>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</si>
  <si>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</si>
  <si>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</si>
  <si>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</si>
  <si>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</si>
  <si>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</si>
  <si>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</si>
  <si>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</si>
  <si>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</si>
  <si>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</si>
  <si>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</si>
  <si>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</si>
  <si>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</si>
  <si>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</si>
  <si>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</si>
  <si>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</si>
  <si>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</si>
  <si>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</si>
  <si>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</si>
  <si>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</si>
  <si>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</si>
  <si>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</si>
  <si>
    <t xml:space="preserve">  </t>
  </si>
  <si>
    <t>ปฎิทิน ปี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</si>
</sst>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</numFmts>
  <fonts count="55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  <font>
      <b/>
      <sz val="18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33" applyFont="1" applyBorder="1" applyAlignment="1" applyProtection="1">
      <alignment horizontal="center" vertical="center"/>
      <protection hidden="1"/>
    </xf>
    <xf numFmtId="0" fontId="1" fillId="0" borderId="11" xfId="33" applyFont="1" applyBorder="1" applyAlignment="1" applyProtection="1">
      <alignment horizontal="center" vertical="center"/>
      <protection hidden="1"/>
    </xf>
    <xf numFmtId="0" fontId="2" fillId="33" borderId="11" xfId="33" applyFont="1" applyFill="1" applyBorder="1" applyAlignment="1" applyProtection="1">
      <alignment horizontal="center" vertical="center"/>
      <protection hidden="1"/>
    </xf>
    <xf numFmtId="0" fontId="2" fillId="0" borderId="11" xfId="33" applyFont="1" applyBorder="1" applyAlignment="1" applyProtection="1">
      <alignment horizontal="center" vertical="center"/>
      <protection hidden="1"/>
    </xf>
    <xf numFmtId="0" fontId="2" fillId="0" borderId="12" xfId="33" applyFont="1" applyBorder="1" applyAlignment="1" applyProtection="1">
      <alignment horizontal="center" vertical="center"/>
      <protection hidden="1"/>
    </xf>
    <xf numFmtId="0" fontId="2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14" fontId="1" fillId="0" borderId="13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center" vertical="center"/>
      <protection hidden="1"/>
    </xf>
    <xf numFmtId="14" fontId="1" fillId="0" borderId="14" xfId="33" applyNumberFormat="1" applyFont="1" applyBorder="1" applyAlignment="1" applyProtection="1">
      <alignment horizontal="right" vertical="center"/>
      <protection hidden="1"/>
    </xf>
    <xf numFmtId="0" fontId="1" fillId="0" borderId="14" xfId="33" applyFont="1" applyBorder="1" applyAlignment="1" applyProtection="1">
      <alignment horizontal="center" vertical="center"/>
      <protection hidden="1"/>
    </xf>
    <xf numFmtId="0" fontId="1" fillId="0" borderId="15" xfId="33" applyFont="1" applyBorder="1" applyAlignment="1" applyProtection="1">
      <alignment horizontal="center" vertical="center"/>
      <protection hidden="1"/>
    </xf>
    <xf numFmtId="14" fontId="1" fillId="0" borderId="0" xfId="33" applyNumberFormat="1" applyFont="1" applyAlignment="1">
      <alignment horizontal="center" vertical="center"/>
      <protection/>
    </xf>
    <xf numFmtId="0" fontId="2" fillId="34" borderId="13" xfId="33" applyFont="1" applyFill="1" applyBorder="1" applyAlignment="1" applyProtection="1">
      <alignment horizontal="center" vertical="center"/>
      <protection hidden="1"/>
    </xf>
    <xf numFmtId="0" fontId="2" fillId="34" borderId="14" xfId="33" applyFont="1" applyFill="1" applyBorder="1" applyAlignment="1" applyProtection="1">
      <alignment horizontal="center" vertical="center"/>
      <protection hidden="1"/>
    </xf>
    <xf numFmtId="0" fontId="1" fillId="0" borderId="16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 quotePrefix="1">
      <alignment horizontal="left" vertical="center"/>
      <protection hidden="1"/>
    </xf>
    <xf numFmtId="0" fontId="1" fillId="0" borderId="17" xfId="33" applyFont="1" applyFill="1" applyBorder="1" applyAlignment="1" applyProtection="1">
      <alignment horizontal="center" vertical="center"/>
      <protection hidden="1"/>
    </xf>
    <xf numFmtId="0" fontId="1" fillId="0" borderId="17" xfId="33" applyFont="1" applyBorder="1" applyAlignment="1" applyProtection="1">
      <alignment horizontal="center" vertical="center"/>
      <protection hidden="1"/>
    </xf>
    <xf numFmtId="0" fontId="1" fillId="0" borderId="18" xfId="33" applyFont="1" applyBorder="1" applyAlignment="1" applyProtection="1">
      <alignment horizontal="center" vertical="center"/>
      <protection hidden="1"/>
    </xf>
    <xf numFmtId="0" fontId="3" fillId="0" borderId="19" xfId="33" applyFont="1" applyFill="1" applyBorder="1" applyAlignment="1" applyProtection="1">
      <alignment vertical="center"/>
      <protection hidden="1"/>
    </xf>
    <xf numFmtId="0" fontId="3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Fill="1" applyBorder="1" applyAlignment="1" applyProtection="1">
      <alignment vertical="center"/>
      <protection hidden="1"/>
    </xf>
    <xf numFmtId="0" fontId="1" fillId="0" borderId="0" xfId="33" applyFont="1" applyBorder="1" applyAlignment="1" applyProtection="1">
      <alignment vertical="center"/>
      <protection hidden="1"/>
    </xf>
    <xf numFmtId="0" fontId="1" fillId="0" borderId="20" xfId="33" applyFont="1" applyBorder="1" applyAlignment="1" applyProtection="1">
      <alignment vertical="center"/>
      <protection hidden="1"/>
    </xf>
    <xf numFmtId="0" fontId="1" fillId="0" borderId="19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 quotePrefix="1">
      <alignment horizontal="left" vertical="center"/>
      <protection hidden="1"/>
    </xf>
    <xf numFmtId="0" fontId="1" fillId="0" borderId="0" xfId="33" applyFont="1" applyFill="1" applyBorder="1" applyAlignment="1" applyProtection="1">
      <alignment horizontal="center" vertical="center"/>
      <protection hidden="1"/>
    </xf>
    <xf numFmtId="0" fontId="1" fillId="0" borderId="0" xfId="33" applyFont="1" applyBorder="1" applyAlignment="1" applyProtection="1">
      <alignment horizontal="center" vertical="center"/>
      <protection hidden="1"/>
    </xf>
    <xf numFmtId="0" fontId="1" fillId="0" borderId="20" xfId="33" applyFont="1" applyBorder="1" applyAlignment="1" applyProtection="1">
      <alignment horizontal="center" vertical="center"/>
      <protection hidden="1"/>
    </xf>
    <xf numFmtId="0" fontId="5" fillId="0" borderId="19" xfId="33" applyFont="1" applyBorder="1" applyAlignment="1" applyProtection="1">
      <alignment horizontal="center" vertical="center"/>
      <protection hidden="1"/>
    </xf>
    <xf numFmtId="0" fontId="5" fillId="0" borderId="0" xfId="33" applyFont="1" applyBorder="1" applyAlignment="1" applyProtection="1">
      <alignment horizontal="center" vertical="center"/>
      <protection hidden="1"/>
    </xf>
    <xf numFmtId="0" fontId="5" fillId="0" borderId="20" xfId="33" applyFont="1" applyBorder="1" applyAlignment="1" applyProtection="1">
      <alignment horizontal="center" vertical="center"/>
      <protection hidden="1"/>
    </xf>
    <xf numFmtId="0" fontId="5" fillId="0" borderId="0" xfId="33" applyFont="1" applyAlignment="1">
      <alignment horizontal="center" vertical="center"/>
      <protection/>
    </xf>
    <xf numFmtId="0" fontId="1" fillId="0" borderId="19" xfId="33" applyFont="1" applyBorder="1" applyAlignment="1" applyProtection="1">
      <alignment horizontal="center" vertical="center"/>
      <protection hidden="1"/>
    </xf>
    <xf numFmtId="0" fontId="10" fillId="0" borderId="0" xfId="33" applyFont="1" applyBorder="1" applyAlignment="1" applyProtection="1">
      <alignment horizontal="center" vertical="center"/>
      <protection hidden="1"/>
    </xf>
    <xf numFmtId="0" fontId="3" fillId="0" borderId="19" xfId="33" applyFont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1" fillId="0" borderId="21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horizontal="center" vertical="center"/>
      <protection/>
    </xf>
    <xf numFmtId="0" fontId="14" fillId="0" borderId="22" xfId="33" applyFont="1" applyBorder="1" applyAlignment="1">
      <alignment horizontal="left" vertical="center"/>
      <protection/>
    </xf>
    <xf numFmtId="0" fontId="1" fillId="0" borderId="22" xfId="33" applyFont="1" applyBorder="1" applyAlignment="1">
      <alignment horizontal="left" vertical="center"/>
      <protection/>
    </xf>
    <xf numFmtId="0" fontId="15" fillId="0" borderId="22" xfId="33" applyFont="1" applyBorder="1" applyAlignment="1" applyProtection="1">
      <alignment horizontal="left" vertical="center"/>
      <protection locked="0"/>
    </xf>
    <xf numFmtId="0" fontId="16" fillId="0" borderId="22" xfId="33" applyFont="1" applyBorder="1" applyAlignment="1">
      <alignment horizontal="left" vertical="center"/>
      <protection/>
    </xf>
    <xf numFmtId="0" fontId="17" fillId="0" borderId="22" xfId="33" applyFont="1" applyBorder="1" applyAlignment="1" applyProtection="1" quotePrefix="1">
      <alignment horizontal="right" vertical="center"/>
      <protection hidden="1"/>
    </xf>
    <xf numFmtId="0" fontId="17" fillId="0" borderId="23" xfId="33" applyFont="1" applyBorder="1" applyAlignment="1" applyProtection="1" quotePrefix="1">
      <alignment horizontal="right" vertical="center"/>
      <protection hidden="1"/>
    </xf>
    <xf numFmtId="0" fontId="9" fillId="34" borderId="24" xfId="33" applyFont="1" applyFill="1" applyBorder="1" applyAlignment="1" applyProtection="1">
      <alignment horizontal="center" vertical="center"/>
      <protection hidden="1"/>
    </xf>
    <xf numFmtId="0" fontId="11" fillId="34" borderId="25" xfId="33" applyFont="1" applyFill="1" applyBorder="1" applyAlignment="1" applyProtection="1">
      <alignment horizontal="center" vertical="center"/>
      <protection hidden="1"/>
    </xf>
    <xf numFmtId="0" fontId="11" fillId="34" borderId="26" xfId="33" applyFont="1" applyFill="1" applyBorder="1" applyAlignment="1" applyProtection="1">
      <alignment horizontal="center" vertical="center"/>
      <protection hidden="1"/>
    </xf>
    <xf numFmtId="0" fontId="11" fillId="34" borderId="27" xfId="33" applyFont="1" applyFill="1" applyBorder="1" applyAlignment="1" applyProtection="1">
      <alignment horizontal="center" vertical="center"/>
      <protection hidden="1"/>
    </xf>
    <xf numFmtId="0" fontId="2" fillId="0" borderId="28" xfId="33" applyFont="1" applyBorder="1" applyAlignment="1" applyProtection="1">
      <alignment horizontal="center" vertical="center"/>
      <protection hidden="1"/>
    </xf>
    <xf numFmtId="0" fontId="1" fillId="0" borderId="29" xfId="33" applyFont="1" applyBorder="1" applyAlignment="1" applyProtection="1">
      <alignment horizontal="center" vertical="center"/>
      <protection hidden="1"/>
    </xf>
    <xf numFmtId="0" fontId="9" fillId="0" borderId="0" xfId="33" applyFont="1" applyFill="1" applyBorder="1" applyAlignment="1" applyProtection="1">
      <alignment horizontal="center" vertical="center"/>
      <protection hidden="1"/>
    </xf>
    <xf numFmtId="0" fontId="2" fillId="0" borderId="28" xfId="33" applyFont="1" applyFill="1" applyBorder="1" applyAlignment="1" applyProtection="1">
      <alignment horizontal="center" vertical="center"/>
      <protection hidden="1"/>
    </xf>
    <xf numFmtId="0" fontId="1" fillId="0" borderId="29" xfId="33" applyFont="1" applyFill="1" applyBorder="1" applyAlignment="1" applyProtection="1">
      <alignment horizontal="center" vertical="center"/>
      <protection hidden="1"/>
    </xf>
    <xf numFmtId="0" fontId="1" fillId="0" borderId="0" xfId="33" applyFont="1" applyFill="1" applyAlignment="1">
      <alignment horizontal="center" vertical="center"/>
      <protection/>
    </xf>
    <xf numFmtId="0" fontId="6" fillId="0" borderId="0" xfId="33" applyFont="1" applyFill="1" applyBorder="1" applyAlignment="1" applyProtection="1">
      <alignment horizontal="center" vertical="center"/>
      <protection hidden="1"/>
    </xf>
    <xf numFmtId="0" fontId="12" fillId="0" borderId="0" xfId="33" applyFont="1" applyFill="1" applyBorder="1" applyAlignment="1" applyProtection="1">
      <alignment horizontal="center" vertical="center"/>
      <protection hidden="1"/>
    </xf>
    <xf numFmtId="0" fontId="13" fillId="0" borderId="0" xfId="33" applyFont="1" applyFill="1" applyBorder="1" applyAlignment="1" applyProtection="1">
      <alignment horizontal="center" vertical="center"/>
      <protection hidden="1"/>
    </xf>
    <xf numFmtId="0" fontId="7" fillId="0" borderId="0" xfId="33" applyFont="1" applyFill="1" applyBorder="1" applyAlignment="1" applyProtection="1">
      <alignment horizontal="center" vertical="center"/>
      <protection hidden="1"/>
    </xf>
    <xf numFmtId="0" fontId="8" fillId="0" borderId="0" xfId="33" applyFont="1" applyFill="1" applyBorder="1" applyAlignment="1" applyProtection="1">
      <alignment horizontal="center" vertical="center"/>
      <protection hidden="1"/>
    </xf>
    <xf numFmtId="0" fontId="1" fillId="0" borderId="22" xfId="33" applyFont="1" applyFill="1" applyBorder="1" applyAlignment="1">
      <alignment horizontal="left" vertical="center"/>
      <protection/>
    </xf>
    <xf numFmtId="0" fontId="2" fillId="0" borderId="0" xfId="33" applyFont="1" applyFill="1" applyBorder="1" applyAlignment="1" applyProtection="1">
      <alignment horizontal="center" vertical="center"/>
      <protection hidden="1"/>
    </xf>
    <xf numFmtId="0" fontId="1" fillId="0" borderId="0" xfId="33" applyFont="1" applyFill="1" applyBorder="1" applyAlignment="1">
      <alignment horizontal="center" vertical="center"/>
      <protection/>
    </xf>
    <xf numFmtId="0" fontId="1" fillId="0" borderId="22" xfId="33" applyFont="1" applyFill="1" applyBorder="1" applyAlignment="1">
      <alignment horizontal="center" vertical="center"/>
      <protection/>
    </xf>
    <xf numFmtId="0" fontId="17" fillId="0" borderId="22" xfId="33" applyFont="1" applyFill="1" applyBorder="1" applyAlignment="1" applyProtection="1" quotePrefix="1">
      <alignment horizontal="right" vertical="center"/>
      <protection hidden="1"/>
    </xf>
    <xf numFmtId="0" fontId="12" fillId="35" borderId="30" xfId="33" applyFont="1" applyFill="1" applyBorder="1" applyAlignment="1" applyProtection="1">
      <alignment horizontal="center" vertical="center"/>
      <protection hidden="1"/>
    </xf>
    <xf numFmtId="0" fontId="1" fillId="35" borderId="31" xfId="33" applyFont="1" applyFill="1" applyBorder="1" applyAlignment="1" applyProtection="1">
      <alignment horizontal="center" vertical="center"/>
      <protection hidden="1"/>
    </xf>
    <xf numFmtId="0" fontId="1" fillId="35" borderId="31" xfId="33" applyFont="1" applyFill="1" applyBorder="1" applyAlignment="1" applyProtection="1">
      <alignment horizontal="center" vertical="center"/>
      <protection hidden="1"/>
    </xf>
    <xf numFmtId="0" fontId="12" fillId="35" borderId="32" xfId="33" applyFont="1" applyFill="1" applyBorder="1" applyAlignment="1" applyProtection="1">
      <alignment horizontal="center" vertical="center"/>
      <protection hidden="1"/>
    </xf>
    <xf numFmtId="0" fontId="12" fillId="35" borderId="33" xfId="33" applyFont="1" applyFill="1" applyBorder="1" applyAlignment="1" applyProtection="1">
      <alignment horizontal="center" vertical="center"/>
      <protection hidden="1"/>
    </xf>
    <xf numFmtId="0" fontId="1" fillId="35" borderId="34" xfId="33" applyFont="1" applyFill="1" applyBorder="1" applyAlignment="1" applyProtection="1">
      <alignment horizontal="center" vertical="center"/>
      <protection hidden="1"/>
    </xf>
    <xf numFmtId="0" fontId="1" fillId="35" borderId="34" xfId="33" applyFont="1" applyFill="1" applyBorder="1" applyAlignment="1" applyProtection="1">
      <alignment horizontal="center" vertical="center"/>
      <protection hidden="1"/>
    </xf>
    <xf numFmtId="0" fontId="12" fillId="35" borderId="35" xfId="33" applyFont="1" applyFill="1" applyBorder="1" applyAlignment="1" applyProtection="1">
      <alignment horizontal="center" vertical="center"/>
      <protection hidden="1"/>
    </xf>
    <xf numFmtId="0" fontId="12" fillId="35" borderId="36" xfId="33" applyFont="1" applyFill="1" applyBorder="1" applyAlignment="1" applyProtection="1">
      <alignment horizontal="center" vertical="center"/>
      <protection hidden="1"/>
    </xf>
    <xf numFmtId="0" fontId="1" fillId="35" borderId="37" xfId="33" applyFont="1" applyFill="1" applyBorder="1" applyAlignment="1" applyProtection="1">
      <alignment horizontal="center" vertical="center"/>
      <protection hidden="1"/>
    </xf>
    <xf numFmtId="0" fontId="1" fillId="35" borderId="37" xfId="33" applyFont="1" applyFill="1" applyBorder="1" applyAlignment="1" applyProtection="1">
      <alignment horizontal="center" vertical="center"/>
      <protection hidden="1"/>
    </xf>
    <xf numFmtId="0" fontId="12" fillId="35" borderId="23" xfId="33" applyFont="1" applyFill="1" applyBorder="1" applyAlignment="1" applyProtection="1">
      <alignment horizontal="center" vertical="center"/>
      <protection hidden="1"/>
    </xf>
    <xf numFmtId="0" fontId="1" fillId="35" borderId="31" xfId="33" applyFont="1" applyFill="1" applyBorder="1" applyAlignment="1" applyProtection="1">
      <alignment horizontal="center" vertical="center"/>
      <protection hidden="1"/>
    </xf>
    <xf numFmtId="0" fontId="1" fillId="35" borderId="34" xfId="33" applyFont="1" applyFill="1" applyBorder="1" applyAlignment="1" applyProtection="1">
      <alignment horizontal="center" vertical="center"/>
      <protection hidden="1"/>
    </xf>
    <xf numFmtId="0" fontId="12" fillId="35" borderId="34" xfId="33" applyFont="1" applyFill="1" applyBorder="1" applyAlignment="1" applyProtection="1">
      <alignment horizontal="center" vertical="center"/>
      <protection hidden="1"/>
    </xf>
    <xf numFmtId="0" fontId="1" fillId="35" borderId="37" xfId="33" applyFont="1" applyFill="1" applyBorder="1" applyAlignment="1" applyProtection="1">
      <alignment horizontal="center" vertical="center"/>
      <protection hidden="1"/>
    </xf>
    <xf numFmtId="0" fontId="18" fillId="35" borderId="31" xfId="33" applyFont="1" applyFill="1" applyBorder="1" applyAlignment="1" applyProtection="1">
      <alignment horizontal="center" vertical="center"/>
      <protection hidden="1"/>
    </xf>
    <xf numFmtId="0" fontId="18" fillId="35" borderId="34" xfId="33" applyFont="1" applyFill="1" applyBorder="1" applyAlignment="1" applyProtection="1">
      <alignment horizontal="center" vertical="center"/>
      <protection hidden="1"/>
    </xf>
    <xf numFmtId="0" fontId="9" fillId="36" borderId="38" xfId="33" applyFont="1" applyFill="1" applyBorder="1" applyAlignment="1" applyProtection="1">
      <alignment horizontal="center" vertical="center"/>
      <protection hidden="1"/>
    </xf>
    <xf numFmtId="0" fontId="9" fillId="36" borderId="39" xfId="33" applyFont="1" applyFill="1" applyBorder="1" applyAlignment="1" applyProtection="1">
      <alignment horizontal="center" vertical="center"/>
      <protection hidden="1"/>
    </xf>
    <xf numFmtId="0" fontId="9" fillId="36" borderId="40" xfId="33" applyFont="1" applyFill="1" applyBorder="1" applyAlignment="1" applyProtection="1">
      <alignment horizontal="center" vertical="center"/>
      <protection hidden="1"/>
    </xf>
    <xf numFmtId="0" fontId="3" fillId="34" borderId="0" xfId="33" applyFont="1" applyFill="1" applyAlignment="1" applyProtection="1" quotePrefix="1">
      <alignment horizontal="left" vertical="center"/>
      <protection/>
    </xf>
    <xf numFmtId="0" fontId="4" fillId="34" borderId="0" xfId="33" applyFont="1" applyFill="1" applyAlignment="1" applyProtection="1" quotePrefix="1">
      <alignment horizontal="left" vertical="center"/>
      <protection hidden="1"/>
    </xf>
    <xf numFmtId="0" fontId="1" fillId="34" borderId="0" xfId="33" applyFont="1" applyFill="1" applyAlignment="1" applyProtection="1">
      <alignment vertical="center"/>
      <protection/>
    </xf>
    <xf numFmtId="0" fontId="1" fillId="34" borderId="0" xfId="33" applyFont="1" applyFill="1" applyAlignment="1">
      <alignment horizontal="center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1" fillId="34" borderId="0" xfId="33" applyFont="1" applyFill="1" applyBorder="1" applyAlignment="1">
      <alignment horizontal="center" vertical="center"/>
      <protection/>
    </xf>
    <xf numFmtId="0" fontId="3" fillId="34" borderId="0" xfId="33" applyFont="1" applyFill="1" applyAlignment="1" applyProtection="1" quotePrefix="1">
      <alignment vertical="center"/>
      <protection/>
    </xf>
    <xf numFmtId="0" fontId="3" fillId="34" borderId="0" xfId="33" applyFont="1" applyFill="1" applyAlignment="1" applyProtection="1">
      <alignment horizontal="centerContinuous" vertical="top"/>
      <protection hidden="1"/>
    </xf>
    <xf numFmtId="0" fontId="1" fillId="34" borderId="0" xfId="33" applyFont="1" applyFill="1" applyAlignment="1" applyProtection="1">
      <alignment horizontal="centerContinuous" vertical="top"/>
      <protection/>
    </xf>
    <xf numFmtId="0" fontId="3" fillId="34" borderId="0" xfId="33" applyFont="1" applyFill="1" applyAlignment="1" applyProtection="1">
      <alignment horizontal="centerContinuous" vertical="center"/>
      <protection/>
    </xf>
    <xf numFmtId="0" fontId="5" fillId="34" borderId="0" xfId="33" applyFont="1" applyFill="1" applyAlignment="1">
      <alignment horizontal="center" vertical="center"/>
      <protection/>
    </xf>
    <xf numFmtId="0" fontId="19" fillId="37" borderId="0" xfId="33" applyFont="1" applyFill="1" applyAlignment="1" applyProtection="1" quotePrefix="1">
      <alignment horizontal="center" vertical="center"/>
      <protection locked="0"/>
    </xf>
    <xf numFmtId="0" fontId="6" fillId="0" borderId="22" xfId="33" applyFont="1" applyBorder="1" applyAlignment="1" applyProtection="1">
      <alignment horizontal="center" vertical="center"/>
      <protection hidden="1"/>
    </xf>
    <xf numFmtId="0" fontId="7" fillId="0" borderId="22" xfId="33" applyFont="1" applyBorder="1" applyAlignment="1" applyProtection="1">
      <alignment horizontal="center" vertical="center"/>
      <protection hidden="1"/>
    </xf>
    <xf numFmtId="0" fontId="8" fillId="0" borderId="22" xfId="33" applyFont="1" applyBorder="1" applyAlignment="1" applyProtection="1">
      <alignment horizontal="center" vertical="center"/>
      <protection hidden="1"/>
    </xf>
    <xf numFmtId="0" fontId="13" fillId="0" borderId="22" xfId="33" applyFont="1" applyBorder="1" applyAlignment="1" applyProtection="1">
      <alignment horizontal="center" vertical="center"/>
      <protection hidden="1"/>
    </xf>
    <xf numFmtId="0" fontId="19" fillId="0" borderId="0" xfId="33" applyFont="1" applyFill="1" applyBorder="1" applyAlignment="1" applyProtection="1">
      <alignment horizontal="right" vertical="center"/>
      <protection hidden="1"/>
    </xf>
    <xf numFmtId="0" fontId="37" fillId="0" borderId="0" xfId="33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CAL-A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7</xdr:row>
      <xdr:rowOff>142875</xdr:rowOff>
    </xdr:from>
    <xdr:to>
      <xdr:col>17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47720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12</xdr:row>
      <xdr:rowOff>200025</xdr:rowOff>
    </xdr:from>
    <xdr:to>
      <xdr:col>2</xdr:col>
      <xdr:colOff>304800</xdr:colOff>
      <xdr:row>19</xdr:row>
      <xdr:rowOff>200025</xdr:rowOff>
    </xdr:to>
    <xdr:pic>
      <xdr:nvPicPr>
        <xdr:cNvPr id="2" name="Picture 35" descr="C:\Documents and Settings\suddhi\Desktop\top_stock\f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19225"/>
          <a:ext cx="8953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13</xdr:row>
      <xdr:rowOff>9525</xdr:rowOff>
    </xdr:from>
    <xdr:to>
      <xdr:col>13</xdr:col>
      <xdr:colOff>304800</xdr:colOff>
      <xdr:row>19</xdr:row>
      <xdr:rowOff>219075</xdr:rowOff>
    </xdr:to>
    <xdr:pic>
      <xdr:nvPicPr>
        <xdr:cNvPr id="3" name="Picture 36" descr="C:\Documents and Settings\suddhi\Desktop\top_stock\f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457325"/>
          <a:ext cx="8858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12</xdr:row>
      <xdr:rowOff>219075</xdr:rowOff>
    </xdr:from>
    <xdr:to>
      <xdr:col>24</xdr:col>
      <xdr:colOff>304800</xdr:colOff>
      <xdr:row>20</xdr:row>
      <xdr:rowOff>9525</xdr:rowOff>
    </xdr:to>
    <xdr:pic>
      <xdr:nvPicPr>
        <xdr:cNvPr id="4" name="Picture 37" descr="C:\Documents and Settings\suddhi\Desktop\top_stock\f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1438275"/>
          <a:ext cx="904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30</xdr:row>
      <xdr:rowOff>161925</xdr:rowOff>
    </xdr:from>
    <xdr:to>
      <xdr:col>13</xdr:col>
      <xdr:colOff>295275</xdr:colOff>
      <xdr:row>37</xdr:row>
      <xdr:rowOff>190500</xdr:rowOff>
    </xdr:to>
    <xdr:pic>
      <xdr:nvPicPr>
        <xdr:cNvPr id="5" name="Picture 38" descr="C:\Documents and Settings\suddhi\Desktop\top_stock\f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5495925"/>
          <a:ext cx="9144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21</xdr:row>
      <xdr:rowOff>219075</xdr:rowOff>
    </xdr:from>
    <xdr:to>
      <xdr:col>13</xdr:col>
      <xdr:colOff>304800</xdr:colOff>
      <xdr:row>28</xdr:row>
      <xdr:rowOff>219075</xdr:rowOff>
    </xdr:to>
    <xdr:pic>
      <xdr:nvPicPr>
        <xdr:cNvPr id="6" name="Picture 39" descr="C:\Documents and Settings\suddhi\Desktop\top_stock\f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3495675"/>
          <a:ext cx="8953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21</xdr:row>
      <xdr:rowOff>219075</xdr:rowOff>
    </xdr:from>
    <xdr:to>
      <xdr:col>24</xdr:col>
      <xdr:colOff>304800</xdr:colOff>
      <xdr:row>28</xdr:row>
      <xdr:rowOff>200025</xdr:rowOff>
    </xdr:to>
    <xdr:pic>
      <xdr:nvPicPr>
        <xdr:cNvPr id="7" name="Picture 40" descr="C:\Documents and Settings\suddhi\Desktop\top_stock\f0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62775" y="3495675"/>
          <a:ext cx="8858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219075</xdr:rowOff>
    </xdr:from>
    <xdr:to>
      <xdr:col>2</xdr:col>
      <xdr:colOff>304800</xdr:colOff>
      <xdr:row>38</xdr:row>
      <xdr:rowOff>9525</xdr:rowOff>
    </xdr:to>
    <xdr:pic>
      <xdr:nvPicPr>
        <xdr:cNvPr id="8" name="Picture 41" descr="C:\Documents and Settings\suddhi\Desktop\top_stock\f0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5553075"/>
          <a:ext cx="904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180975</xdr:rowOff>
    </xdr:from>
    <xdr:to>
      <xdr:col>2</xdr:col>
      <xdr:colOff>304800</xdr:colOff>
      <xdr:row>28</xdr:row>
      <xdr:rowOff>161925</xdr:rowOff>
    </xdr:to>
    <xdr:pic>
      <xdr:nvPicPr>
        <xdr:cNvPr id="9" name="Picture 42" descr="C:\Documents and Settings\suddhi\Desktop\top_stock\f0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3457575"/>
          <a:ext cx="8858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30</xdr:row>
      <xdr:rowOff>180975</xdr:rowOff>
    </xdr:from>
    <xdr:to>
      <xdr:col>24</xdr:col>
      <xdr:colOff>295275</xdr:colOff>
      <xdr:row>37</xdr:row>
      <xdr:rowOff>209550</xdr:rowOff>
    </xdr:to>
    <xdr:pic>
      <xdr:nvPicPr>
        <xdr:cNvPr id="10" name="Picture 43" descr="C:\Documents and Settings\suddhi\Desktop\top_stock\f0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24675" y="5514975"/>
          <a:ext cx="9144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28575</xdr:rowOff>
    </xdr:from>
    <xdr:to>
      <xdr:col>2</xdr:col>
      <xdr:colOff>304800</xdr:colOff>
      <xdr:row>46</xdr:row>
      <xdr:rowOff>161925</xdr:rowOff>
    </xdr:to>
    <xdr:pic>
      <xdr:nvPicPr>
        <xdr:cNvPr id="11" name="Picture 44" descr="C:\Documents and Settings\suddhi\Desktop\top_stock\f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7648575"/>
          <a:ext cx="847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40</xdr:row>
      <xdr:rowOff>28575</xdr:rowOff>
    </xdr:from>
    <xdr:to>
      <xdr:col>13</xdr:col>
      <xdr:colOff>295275</xdr:colOff>
      <xdr:row>47</xdr:row>
      <xdr:rowOff>9525</xdr:rowOff>
    </xdr:to>
    <xdr:pic>
      <xdr:nvPicPr>
        <xdr:cNvPr id="12" name="Picture 45" descr="C:\Documents and Settings\suddhi\Desktop\top_stock\f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7648575"/>
          <a:ext cx="8858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40</xdr:row>
      <xdr:rowOff>9525</xdr:rowOff>
    </xdr:from>
    <xdr:to>
      <xdr:col>24</xdr:col>
      <xdr:colOff>295275</xdr:colOff>
      <xdr:row>46</xdr:row>
      <xdr:rowOff>200025</xdr:rowOff>
    </xdr:to>
    <xdr:pic>
      <xdr:nvPicPr>
        <xdr:cNvPr id="13" name="Picture 46" descr="C:\Documents and Settings\suddhi\Desktop\top_stock\f1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7629525"/>
          <a:ext cx="876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2"/>
  <sheetViews>
    <sheetView showGridLines="0" showZeros="0" tabSelected="1" zoomScalePageLayoutView="0" workbookViewId="0" topLeftCell="A8">
      <selection activeCell="M11" sqref="M11"/>
    </sheetView>
  </sheetViews>
  <sheetFormatPr defaultColWidth="9.140625" defaultRowHeight="12.75"/>
  <cols>
    <col min="1" max="11" width="4.7109375" style="7" customWidth="1"/>
    <col min="12" max="13" width="4.7109375" style="56" customWidth="1"/>
    <col min="14" max="22" width="4.7109375" style="7" customWidth="1"/>
    <col min="23" max="24" width="4.7109375" style="56" customWidth="1"/>
    <col min="25" max="33" width="4.7109375" style="7" customWidth="1"/>
    <col min="34" max="35" width="4.7109375" style="64" customWidth="1"/>
    <col min="36" max="36" width="4.7109375" style="7" customWidth="1"/>
    <col min="37" max="16384" width="9.140625" style="7" customWidth="1"/>
  </cols>
  <sheetData>
    <row r="1" spans="1:36" ht="12.75" hidden="1">
      <c r="A1" s="1"/>
      <c r="B1" s="2"/>
      <c r="C1" s="2"/>
      <c r="D1" s="2"/>
      <c r="E1" s="3" t="s">
        <v>0</v>
      </c>
      <c r="F1" s="3" t="s">
        <v>1</v>
      </c>
      <c r="G1" s="3" t="s">
        <v>2</v>
      </c>
      <c r="H1" s="3" t="s">
        <v>3</v>
      </c>
      <c r="I1" s="4"/>
      <c r="J1" s="4"/>
      <c r="K1" s="5"/>
      <c r="L1" s="54"/>
      <c r="M1" s="54"/>
      <c r="N1" s="4"/>
      <c r="O1" s="4"/>
      <c r="P1" s="4"/>
      <c r="Q1" s="3" t="s">
        <v>4</v>
      </c>
      <c r="R1" s="3" t="s">
        <v>5</v>
      </c>
      <c r="S1" s="3" t="s">
        <v>6</v>
      </c>
      <c r="T1" s="3" t="s">
        <v>7</v>
      </c>
      <c r="U1" s="4"/>
      <c r="V1" s="5"/>
      <c r="W1" s="54"/>
      <c r="X1" s="54"/>
      <c r="Y1" s="4"/>
      <c r="Z1" s="4"/>
      <c r="AA1" s="3" t="s">
        <v>8</v>
      </c>
      <c r="AB1" s="3" t="s">
        <v>9</v>
      </c>
      <c r="AC1" s="3" t="s">
        <v>10</v>
      </c>
      <c r="AD1" s="3" t="s">
        <v>11</v>
      </c>
      <c r="AE1" s="4"/>
      <c r="AF1" s="4"/>
      <c r="AG1" s="51"/>
      <c r="AH1" s="63"/>
      <c r="AI1" s="63"/>
      <c r="AJ1" s="6"/>
    </row>
    <row r="2" spans="1:37" ht="12.75" hidden="1">
      <c r="A2" s="8"/>
      <c r="B2" s="9"/>
      <c r="C2" s="9"/>
      <c r="D2" s="9"/>
      <c r="E2" s="10" t="str">
        <f>"1/1/"&amp;K8</f>
        <v>1/1/2010</v>
      </c>
      <c r="F2" s="9">
        <f>AA2+31</f>
        <v>40269</v>
      </c>
      <c r="G2" s="9">
        <f>AB2+30</f>
        <v>40360</v>
      </c>
      <c r="H2" s="9">
        <f>AC2+30</f>
        <v>40452</v>
      </c>
      <c r="I2" s="9"/>
      <c r="J2" s="11"/>
      <c r="K2" s="12"/>
      <c r="L2" s="55"/>
      <c r="M2" s="55"/>
      <c r="N2" s="11"/>
      <c r="O2" s="11"/>
      <c r="P2" s="11">
        <f>IF(OR((AND(MOD(YEAR(E2),4)=0,MOD(YEAR(E2),100)&lt;&gt;0)),(MOD(YEAR(E2),400)=0)),29,28)</f>
        <v>28</v>
      </c>
      <c r="Q2" s="9">
        <f>E2+31</f>
        <v>40210</v>
      </c>
      <c r="R2" s="9">
        <f>F2+30</f>
        <v>40299</v>
      </c>
      <c r="S2" s="9">
        <f>G2+31</f>
        <v>40391</v>
      </c>
      <c r="T2" s="9">
        <f>H2+31</f>
        <v>40483</v>
      </c>
      <c r="U2" s="11"/>
      <c r="V2" s="12"/>
      <c r="W2" s="55"/>
      <c r="X2" s="55"/>
      <c r="Y2" s="11"/>
      <c r="Z2" s="11"/>
      <c r="AA2" s="9">
        <f>Q2+P2</f>
        <v>40238</v>
      </c>
      <c r="AB2" s="9">
        <f>R2+31</f>
        <v>40330</v>
      </c>
      <c r="AC2" s="9">
        <f>S2+31</f>
        <v>40422</v>
      </c>
      <c r="AD2" s="9">
        <f>T2+30</f>
        <v>40513</v>
      </c>
      <c r="AE2" s="11"/>
      <c r="AF2" s="11"/>
      <c r="AG2" s="52"/>
      <c r="AH2" s="28"/>
      <c r="AI2" s="28"/>
      <c r="AK2" s="13"/>
    </row>
    <row r="3" spans="1:35" ht="15.75" customHeight="1" hidden="1">
      <c r="A3" s="14" t="s">
        <v>0</v>
      </c>
      <c r="B3" s="15"/>
      <c r="C3" s="15"/>
      <c r="D3" s="15"/>
      <c r="E3" s="11">
        <f>IF(WEEKDAY($E$2)=1,1,0)</f>
        <v>0</v>
      </c>
      <c r="F3" s="11">
        <f>IF(WEEKDAY($E$2)=2,1,0)</f>
        <v>0</v>
      </c>
      <c r="G3" s="11">
        <f>IF(WEEKDAY($E$2)=3,1,0)</f>
        <v>0</v>
      </c>
      <c r="H3" s="11">
        <f>IF(WEEKDAY($E$2)=4,1,0)</f>
        <v>0</v>
      </c>
      <c r="I3" s="11">
        <f>IF(WEEKDAY($E$2)=5,1,0)</f>
        <v>0</v>
      </c>
      <c r="J3" s="11">
        <f>IF(WEEKDAY($E$2)=6,1,0)</f>
        <v>1</v>
      </c>
      <c r="K3" s="12">
        <f>IF(WEEKDAY($E$2)=7,1,0)</f>
        <v>0</v>
      </c>
      <c r="L3" s="55"/>
      <c r="M3" s="55"/>
      <c r="N3" s="15" t="s">
        <v>4</v>
      </c>
      <c r="O3" s="15"/>
      <c r="P3" s="11">
        <f>IF(WEEKDAY($Q$2)=1,1,0)</f>
        <v>0</v>
      </c>
      <c r="Q3" s="11">
        <f>IF(WEEKDAY($Q$2)=2,1,0)</f>
        <v>1</v>
      </c>
      <c r="R3" s="11">
        <f>IF(WEEKDAY($Q$2)=3,1,0)</f>
        <v>0</v>
      </c>
      <c r="S3" s="11">
        <f>IF(WEEKDAY($Q$2)=4,1,0)</f>
        <v>0</v>
      </c>
      <c r="T3" s="11">
        <f>IF(WEEKDAY($Q$2)=5,1,0)</f>
        <v>0</v>
      </c>
      <c r="U3" s="11">
        <f>IF(WEEKDAY($Q$2)=6,1,0)</f>
        <v>0</v>
      </c>
      <c r="V3" s="12">
        <f>IF(WEEKDAY($Q$2)=7,1,0)</f>
        <v>0</v>
      </c>
      <c r="W3" s="55"/>
      <c r="X3" s="55"/>
      <c r="Y3" s="15" t="s">
        <v>8</v>
      </c>
      <c r="Z3" s="15"/>
      <c r="AA3" s="11">
        <f>IF(WEEKDAY($AA$2)=1,1,0)</f>
        <v>0</v>
      </c>
      <c r="AB3" s="11">
        <f>IF(WEEKDAY($AA$2)=2,1,0)</f>
        <v>1</v>
      </c>
      <c r="AC3" s="11">
        <f>IF(WEEKDAY($AA$2)=3,1,0)</f>
        <v>0</v>
      </c>
      <c r="AD3" s="11">
        <f>IF(WEEKDAY($AA$2)=4,1,0)</f>
        <v>0</v>
      </c>
      <c r="AE3" s="11">
        <f>IF(WEEKDAY($AA$2)=5,1,0)</f>
        <v>0</v>
      </c>
      <c r="AF3" s="11">
        <f>IF(WEEKDAY($AA$2)=6,1,0)</f>
        <v>0</v>
      </c>
      <c r="AG3" s="52">
        <f>IF(WEEKDAY($AA$2)=7,1,0)</f>
        <v>0</v>
      </c>
      <c r="AH3" s="28"/>
      <c r="AI3" s="28"/>
    </row>
    <row r="4" spans="1:35" ht="15.75" customHeight="1" hidden="1">
      <c r="A4" s="14" t="s">
        <v>1</v>
      </c>
      <c r="B4" s="15"/>
      <c r="C4" s="15"/>
      <c r="D4" s="15"/>
      <c r="E4" s="11">
        <f>IF(WEEKDAY($F$2)=1,1,0)</f>
        <v>0</v>
      </c>
      <c r="F4" s="11">
        <f>IF(WEEKDAY($F$2)=2,1,0)</f>
        <v>0</v>
      </c>
      <c r="G4" s="11">
        <f>IF(WEEKDAY($F$2)=3,1,0)</f>
        <v>0</v>
      </c>
      <c r="H4" s="11">
        <f>IF(WEEKDAY($F$2)=4,1,0)</f>
        <v>0</v>
      </c>
      <c r="I4" s="11">
        <f>IF(WEEKDAY($F$2)=5,1,0)</f>
        <v>1</v>
      </c>
      <c r="J4" s="11">
        <f>IF(WEEKDAY($F$2)=6,1,0)</f>
        <v>0</v>
      </c>
      <c r="K4" s="12">
        <f>IF(WEEKDAY($F$2)=7,1,0)</f>
        <v>0</v>
      </c>
      <c r="L4" s="55"/>
      <c r="M4" s="55"/>
      <c r="N4" s="15" t="s">
        <v>5</v>
      </c>
      <c r="O4" s="15"/>
      <c r="P4" s="11">
        <f>IF(WEEKDAY($R$2)=1,1,0)</f>
        <v>0</v>
      </c>
      <c r="Q4" s="11">
        <f>IF(WEEKDAY($R$2)=2,1,0)</f>
        <v>0</v>
      </c>
      <c r="R4" s="11">
        <f>IF(WEEKDAY($R$2)=3,1,0)</f>
        <v>0</v>
      </c>
      <c r="S4" s="11">
        <f>IF(WEEKDAY($R$2)=4,1,0)</f>
        <v>0</v>
      </c>
      <c r="T4" s="11">
        <f>IF(WEEKDAY($R$2)=5,1,0)</f>
        <v>0</v>
      </c>
      <c r="U4" s="11">
        <f>IF(WEEKDAY($R$2)=6,1,0)</f>
        <v>0</v>
      </c>
      <c r="V4" s="12">
        <f>IF(WEEKDAY($R$2)=7,1,0)</f>
        <v>1</v>
      </c>
      <c r="W4" s="55"/>
      <c r="X4" s="55"/>
      <c r="Y4" s="15" t="s">
        <v>9</v>
      </c>
      <c r="Z4" s="15"/>
      <c r="AA4" s="11">
        <f>IF(WEEKDAY($AB$2)=1,1,0)</f>
        <v>0</v>
      </c>
      <c r="AB4" s="11">
        <f>IF(WEEKDAY($AB$2)=2,1,0)</f>
        <v>0</v>
      </c>
      <c r="AC4" s="11">
        <f>IF(WEEKDAY($AB$2)=3,1,0)</f>
        <v>1</v>
      </c>
      <c r="AD4" s="11">
        <f>IF(WEEKDAY($AB$2)=4,1,0)</f>
        <v>0</v>
      </c>
      <c r="AE4" s="11">
        <f>IF(WEEKDAY($AB$2)=5,1,0)</f>
        <v>0</v>
      </c>
      <c r="AF4" s="11">
        <f>IF(WEEKDAY($AB$2)=6,1,0)</f>
        <v>0</v>
      </c>
      <c r="AG4" s="52">
        <f>IF(WEEKDAY($AB$2)=7,1,0)</f>
        <v>0</v>
      </c>
      <c r="AH4" s="28"/>
      <c r="AI4" s="28"/>
    </row>
    <row r="5" spans="1:35" ht="15.75" customHeight="1" hidden="1">
      <c r="A5" s="14" t="s">
        <v>2</v>
      </c>
      <c r="B5" s="15"/>
      <c r="C5" s="15"/>
      <c r="D5" s="15"/>
      <c r="E5" s="11">
        <f>IF(WEEKDAY($G$2)=1,1,0)</f>
        <v>0</v>
      </c>
      <c r="F5" s="11">
        <f>IF(WEEKDAY($G$2)=2,1,0)</f>
        <v>0</v>
      </c>
      <c r="G5" s="11">
        <f>IF(WEEKDAY($G$2)=3,1,0)</f>
        <v>0</v>
      </c>
      <c r="H5" s="11">
        <f>IF(WEEKDAY($G$2)=4,1,0)</f>
        <v>0</v>
      </c>
      <c r="I5" s="11">
        <f>IF(WEEKDAY($G$2)=5,1,0)</f>
        <v>1</v>
      </c>
      <c r="J5" s="11">
        <f>IF(WEEKDAY($G$2)=6,1,0)</f>
        <v>0</v>
      </c>
      <c r="K5" s="12">
        <f>IF(WEEKDAY($G$2)=7,1,0)</f>
        <v>0</v>
      </c>
      <c r="L5" s="55"/>
      <c r="M5" s="55"/>
      <c r="N5" s="15" t="s">
        <v>6</v>
      </c>
      <c r="O5" s="15"/>
      <c r="P5" s="11">
        <f>IF(WEEKDAY($S$2)=1,1,0)</f>
        <v>1</v>
      </c>
      <c r="Q5" s="11">
        <f>IF(WEEKDAY($S$2)=2,1,0)</f>
        <v>0</v>
      </c>
      <c r="R5" s="11">
        <f>IF(WEEKDAY($S$2)=3,1,0)</f>
        <v>0</v>
      </c>
      <c r="S5" s="11">
        <f>IF(WEEKDAY($S$2)=4,1,0)</f>
        <v>0</v>
      </c>
      <c r="T5" s="11">
        <f>IF(WEEKDAY($S$2)=5,1,0)</f>
        <v>0</v>
      </c>
      <c r="U5" s="11">
        <f>IF(WEEKDAY($S$2)=6,1,0)</f>
        <v>0</v>
      </c>
      <c r="V5" s="12">
        <f>IF(WEEKDAY($S$2)=7,1,0)</f>
        <v>0</v>
      </c>
      <c r="W5" s="55"/>
      <c r="X5" s="55"/>
      <c r="Y5" s="15" t="s">
        <v>10</v>
      </c>
      <c r="Z5" s="15"/>
      <c r="AA5" s="11">
        <f>IF(WEEKDAY($AC$2)=1,1,0)</f>
        <v>0</v>
      </c>
      <c r="AB5" s="11">
        <f>IF(WEEKDAY($AC$2)=2,1,0)</f>
        <v>0</v>
      </c>
      <c r="AC5" s="11">
        <f>IF(WEEKDAY($AC$2)=3,1,0)</f>
        <v>0</v>
      </c>
      <c r="AD5" s="11">
        <f>IF(WEEKDAY($AC$2)=4,1,0)</f>
        <v>1</v>
      </c>
      <c r="AE5" s="11">
        <f>IF(WEEKDAY($AC$2)=5,1,0)</f>
        <v>0</v>
      </c>
      <c r="AF5" s="11">
        <f>IF(WEEKDAY($AC$2)=6,1,0)</f>
        <v>0</v>
      </c>
      <c r="AG5" s="52">
        <f>IF(WEEKDAY($AC$2)=7,1,0)</f>
        <v>0</v>
      </c>
      <c r="AH5" s="28"/>
      <c r="AI5" s="28"/>
    </row>
    <row r="6" spans="1:35" ht="15.75" customHeight="1" hidden="1">
      <c r="A6" s="14" t="s">
        <v>3</v>
      </c>
      <c r="B6" s="15"/>
      <c r="C6" s="15"/>
      <c r="D6" s="15"/>
      <c r="E6" s="11">
        <f>IF(WEEKDAY($H$2)=1,1,0)</f>
        <v>0</v>
      </c>
      <c r="F6" s="11">
        <f>IF(WEEKDAY($H$2)=2,1,0)</f>
        <v>0</v>
      </c>
      <c r="G6" s="11">
        <f>IF(WEEKDAY($H$2)=3,1,0)</f>
        <v>0</v>
      </c>
      <c r="H6" s="11">
        <f>IF(WEEKDAY($H$2)=4,1,0)</f>
        <v>0</v>
      </c>
      <c r="I6" s="11">
        <f>IF(WEEKDAY($H$2)=5,1,0)</f>
        <v>0</v>
      </c>
      <c r="J6" s="11">
        <f>IF(WEEKDAY($H$2)=6,1,0)</f>
        <v>1</v>
      </c>
      <c r="K6" s="12">
        <f>IF(WEEKDAY($H$2)=7,1,0)</f>
        <v>0</v>
      </c>
      <c r="L6" s="55"/>
      <c r="M6" s="55"/>
      <c r="N6" s="15" t="s">
        <v>7</v>
      </c>
      <c r="O6" s="15"/>
      <c r="P6" s="11">
        <f>IF(WEEKDAY($T$2)=1,1,0)</f>
        <v>0</v>
      </c>
      <c r="Q6" s="11">
        <f>IF(WEEKDAY($T$2)=2,1,0)</f>
        <v>1</v>
      </c>
      <c r="R6" s="11">
        <f>IF(WEEKDAY($T$2)=3,1,0)</f>
        <v>0</v>
      </c>
      <c r="S6" s="11">
        <f>IF(WEEKDAY($T$2)=4,1,0)</f>
        <v>0</v>
      </c>
      <c r="T6" s="11">
        <f>IF(WEEKDAY($T$2)=5,1,0)</f>
        <v>0</v>
      </c>
      <c r="U6" s="11">
        <f>IF(WEEKDAY($T$2)=6,1,0)</f>
        <v>0</v>
      </c>
      <c r="V6" s="12">
        <f>IF(WEEKDAY($T$2)=7,1,0)</f>
        <v>0</v>
      </c>
      <c r="W6" s="55"/>
      <c r="X6" s="55"/>
      <c r="Y6" s="15" t="s">
        <v>11</v>
      </c>
      <c r="Z6" s="15"/>
      <c r="AA6" s="11">
        <f>IF(WEEKDAY($AD$2)=1,1,0)</f>
        <v>0</v>
      </c>
      <c r="AB6" s="11">
        <f>IF(WEEKDAY($AD$2)=2,1,0)</f>
        <v>0</v>
      </c>
      <c r="AC6" s="11">
        <f>IF(WEEKDAY($AD$2)=3,1,0)</f>
        <v>0</v>
      </c>
      <c r="AD6" s="11">
        <f>IF(WEEKDAY($AD$2)=4,1,0)</f>
        <v>1</v>
      </c>
      <c r="AE6" s="11">
        <f>IF(WEEKDAY($AD$2)=5,1,0)</f>
        <v>0</v>
      </c>
      <c r="AF6" s="11">
        <f>IF(WEEKDAY($AD$2)=6,1,0)</f>
        <v>0</v>
      </c>
      <c r="AG6" s="52">
        <f>IF(WEEKDAY($AD$2)=7,1,0)</f>
        <v>0</v>
      </c>
      <c r="AH6" s="28"/>
      <c r="AI6" s="28"/>
    </row>
    <row r="7" ht="15.75" customHeight="1" hidden="1"/>
    <row r="8" spans="1:42" ht="24.75" customHeight="1">
      <c r="A8" s="88"/>
      <c r="B8" s="88"/>
      <c r="C8" s="88"/>
      <c r="D8" s="88"/>
      <c r="E8" s="89" t="s">
        <v>12</v>
      </c>
      <c r="F8" s="90"/>
      <c r="G8" s="90"/>
      <c r="H8" s="90"/>
      <c r="I8" s="90"/>
      <c r="J8" s="90"/>
      <c r="K8" s="99">
        <v>2010</v>
      </c>
      <c r="L8" s="99"/>
      <c r="M8" s="99"/>
      <c r="N8" s="99"/>
      <c r="O8" s="99"/>
      <c r="P8" s="91"/>
      <c r="Q8" s="91"/>
      <c r="R8" s="92" t="s">
        <v>34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3"/>
      <c r="AI8" s="93"/>
      <c r="AJ8" s="91"/>
      <c r="AK8" s="91"/>
      <c r="AL8" s="91"/>
      <c r="AM8" s="91"/>
      <c r="AN8" s="91"/>
      <c r="AO8" s="91"/>
      <c r="AP8" s="91"/>
    </row>
    <row r="9" spans="1:42" ht="15.75" customHeight="1" thickBot="1">
      <c r="A9" s="94"/>
      <c r="B9" s="94"/>
      <c r="C9" s="94"/>
      <c r="D9" s="94"/>
      <c r="E9" s="95" t="s">
        <v>13</v>
      </c>
      <c r="F9" s="96"/>
      <c r="G9" s="96"/>
      <c r="H9" s="96"/>
      <c r="I9" s="96"/>
      <c r="J9" s="90"/>
      <c r="K9" s="97"/>
      <c r="L9" s="97"/>
      <c r="M9" s="97"/>
      <c r="N9" s="97"/>
      <c r="O9" s="97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3" t="s">
        <v>35</v>
      </c>
      <c r="AI9" s="93"/>
      <c r="AJ9" s="91"/>
      <c r="AK9" s="91"/>
      <c r="AL9" s="91"/>
      <c r="AM9" s="91"/>
      <c r="AN9" s="91"/>
      <c r="AO9" s="91"/>
      <c r="AP9" s="91"/>
    </row>
    <row r="10" spans="1:42" ht="19.5" customHeight="1">
      <c r="A10" s="16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8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8"/>
      <c r="AI10" s="18"/>
      <c r="AJ10" s="20"/>
      <c r="AK10" s="91"/>
      <c r="AL10" s="91"/>
      <c r="AM10" s="91"/>
      <c r="AN10" s="91"/>
      <c r="AO10" s="91"/>
      <c r="AP10" s="91"/>
    </row>
    <row r="11" spans="1:42" ht="23.25">
      <c r="A11" s="21"/>
      <c r="B11" s="22"/>
      <c r="C11" s="22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104" t="s">
        <v>36</v>
      </c>
      <c r="O11" s="104"/>
      <c r="P11" s="104"/>
      <c r="Q11" s="104"/>
      <c r="R11" s="104"/>
      <c r="S11" s="104"/>
      <c r="T11" s="105">
        <f>K8</f>
        <v>2010</v>
      </c>
      <c r="U11" s="105"/>
      <c r="V11" s="24"/>
      <c r="W11" s="23"/>
      <c r="X11" s="23"/>
      <c r="Y11" s="24"/>
      <c r="Z11" s="24"/>
      <c r="AA11" s="24"/>
      <c r="AB11" s="24"/>
      <c r="AC11" s="24"/>
      <c r="AD11" s="24"/>
      <c r="AE11" s="24"/>
      <c r="AF11" s="24"/>
      <c r="AG11" s="24"/>
      <c r="AH11" s="23"/>
      <c r="AI11" s="23"/>
      <c r="AJ11" s="25"/>
      <c r="AK11" s="91"/>
      <c r="AL11" s="91"/>
      <c r="AM11" s="91"/>
      <c r="AN11" s="91"/>
      <c r="AO11" s="91"/>
      <c r="AP11" s="91"/>
    </row>
    <row r="12" spans="1:42" ht="12.75">
      <c r="A12" s="26"/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8"/>
      <c r="X12" s="28"/>
      <c r="Y12" s="29"/>
      <c r="Z12" s="29"/>
      <c r="AA12" s="29"/>
      <c r="AB12" s="29"/>
      <c r="AC12" s="29"/>
      <c r="AD12" s="29"/>
      <c r="AE12" s="29"/>
      <c r="AF12" s="29"/>
      <c r="AG12" s="29"/>
      <c r="AH12" s="28"/>
      <c r="AI12" s="28"/>
      <c r="AJ12" s="30"/>
      <c r="AK12" s="91"/>
      <c r="AL12" s="91"/>
      <c r="AM12" s="91"/>
      <c r="AN12" s="91"/>
      <c r="AO12" s="91"/>
      <c r="AP12" s="91"/>
    </row>
    <row r="13" spans="1:42" s="34" customFormat="1" ht="18" customHeight="1" thickBot="1">
      <c r="A13" s="31"/>
      <c r="B13" s="32"/>
      <c r="C13" s="32"/>
      <c r="D13" s="100" t="s">
        <v>14</v>
      </c>
      <c r="E13" s="100"/>
      <c r="F13" s="100"/>
      <c r="G13" s="100"/>
      <c r="H13" s="100"/>
      <c r="I13" s="100"/>
      <c r="J13" s="100"/>
      <c r="K13" s="100"/>
      <c r="L13" s="57"/>
      <c r="M13" s="57"/>
      <c r="N13" s="32"/>
      <c r="O13" s="101" t="s">
        <v>15</v>
      </c>
      <c r="P13" s="101"/>
      <c r="Q13" s="101"/>
      <c r="R13" s="101"/>
      <c r="S13" s="101"/>
      <c r="T13" s="101"/>
      <c r="U13" s="101"/>
      <c r="V13" s="101"/>
      <c r="W13" s="60"/>
      <c r="X13" s="60"/>
      <c r="Y13" s="32"/>
      <c r="Z13" s="102" t="s">
        <v>16</v>
      </c>
      <c r="AA13" s="102"/>
      <c r="AB13" s="102"/>
      <c r="AC13" s="102"/>
      <c r="AD13" s="102"/>
      <c r="AE13" s="102"/>
      <c r="AF13" s="102"/>
      <c r="AG13" s="102"/>
      <c r="AH13" s="61"/>
      <c r="AI13" s="61"/>
      <c r="AJ13" s="33"/>
      <c r="AK13" s="98"/>
      <c r="AL13" s="98"/>
      <c r="AM13" s="98"/>
      <c r="AN13" s="98"/>
      <c r="AO13" s="98"/>
      <c r="AP13" s="98"/>
    </row>
    <row r="14" spans="1:42" ht="18" customHeight="1">
      <c r="A14" s="35"/>
      <c r="B14" s="29"/>
      <c r="C14" s="29"/>
      <c r="D14" s="47" t="s">
        <v>17</v>
      </c>
      <c r="E14" s="85" t="s">
        <v>18</v>
      </c>
      <c r="F14" s="86" t="s">
        <v>19</v>
      </c>
      <c r="G14" s="86" t="s">
        <v>20</v>
      </c>
      <c r="H14" s="86" t="s">
        <v>21</v>
      </c>
      <c r="I14" s="86" t="s">
        <v>22</v>
      </c>
      <c r="J14" s="86" t="s">
        <v>23</v>
      </c>
      <c r="K14" s="87" t="s">
        <v>24</v>
      </c>
      <c r="L14" s="53"/>
      <c r="M14" s="53"/>
      <c r="N14" s="36"/>
      <c r="O14" s="47" t="s">
        <v>17</v>
      </c>
      <c r="P14" s="85" t="s">
        <v>18</v>
      </c>
      <c r="Q14" s="86" t="s">
        <v>19</v>
      </c>
      <c r="R14" s="86" t="s">
        <v>20</v>
      </c>
      <c r="S14" s="86" t="s">
        <v>21</v>
      </c>
      <c r="T14" s="86" t="s">
        <v>22</v>
      </c>
      <c r="U14" s="86" t="s">
        <v>23</v>
      </c>
      <c r="V14" s="87" t="s">
        <v>24</v>
      </c>
      <c r="W14" s="53"/>
      <c r="X14" s="53"/>
      <c r="Y14" s="36"/>
      <c r="Z14" s="47" t="s">
        <v>17</v>
      </c>
      <c r="AA14" s="85" t="s">
        <v>18</v>
      </c>
      <c r="AB14" s="86" t="s">
        <v>19</v>
      </c>
      <c r="AC14" s="86" t="s">
        <v>20</v>
      </c>
      <c r="AD14" s="86" t="s">
        <v>21</v>
      </c>
      <c r="AE14" s="86" t="s">
        <v>22</v>
      </c>
      <c r="AF14" s="86" t="s">
        <v>23</v>
      </c>
      <c r="AG14" s="87" t="s">
        <v>24</v>
      </c>
      <c r="AH14" s="53"/>
      <c r="AI14" s="53"/>
      <c r="AJ14" s="30"/>
      <c r="AK14" s="91"/>
      <c r="AL14" s="91"/>
      <c r="AM14" s="91"/>
      <c r="AN14" s="91"/>
      <c r="AO14" s="91"/>
      <c r="AP14" s="91"/>
    </row>
    <row r="15" spans="1:42" ht="18" customHeight="1">
      <c r="A15" s="37"/>
      <c r="B15" s="38"/>
      <c r="C15" s="38"/>
      <c r="D15" s="48">
        <v>1</v>
      </c>
      <c r="E15" s="67">
        <f>IF($E$3=1,1,0)</f>
        <v>0</v>
      </c>
      <c r="F15" s="68">
        <f>IF($F$3=1,1,IF(E15&gt;0,E15+1,0))</f>
        <v>0</v>
      </c>
      <c r="G15" s="68">
        <f>IF($G$3=1,1,IF(F15&gt;0,F15+1,0))</f>
        <v>0</v>
      </c>
      <c r="H15" s="68">
        <f>IF($H$3=1,1,IF(G15&gt;0,G15+1,0))</f>
        <v>0</v>
      </c>
      <c r="I15" s="68">
        <f>IF($I$3=1,1,IF(H15&gt;0,H15+1,0))</f>
        <v>0</v>
      </c>
      <c r="J15" s="69">
        <f>IF($J$3=1,1,IF(I15&gt;0,I15+1,0))</f>
        <v>1</v>
      </c>
      <c r="K15" s="70">
        <f>IF($K$3=1,1,IF(J15&gt;0,J15+1,0))</f>
        <v>2</v>
      </c>
      <c r="L15" s="58"/>
      <c r="M15" s="58"/>
      <c r="N15" s="38"/>
      <c r="O15" s="49">
        <f>IF(D20&gt;0,D19+1,D19)</f>
        <v>6</v>
      </c>
      <c r="P15" s="67">
        <f>IF($P$3=1,1,0)</f>
        <v>0</v>
      </c>
      <c r="Q15" s="68">
        <f>IF($Q$3=1,1,IF(P15&gt;0,P15+1,0))</f>
        <v>1</v>
      </c>
      <c r="R15" s="68">
        <f>IF($R$3=1,1,IF(Q15&gt;0,Q15+1,0))</f>
        <v>2</v>
      </c>
      <c r="S15" s="68">
        <f>IF($S$3=1,1,IF(R15&gt;0,R15+1,0))</f>
        <v>3</v>
      </c>
      <c r="T15" s="68">
        <f>IF($T$3=1,1,IF(S15&gt;0,S15+1,0))</f>
        <v>4</v>
      </c>
      <c r="U15" s="79">
        <f>IF($U$3=1,1,IF(T15&gt;0,T15+1,0))</f>
        <v>5</v>
      </c>
      <c r="V15" s="70">
        <f>IF($V$3=1,1,IF(U15&gt;0,U15+1,0))</f>
        <v>6</v>
      </c>
      <c r="W15" s="58"/>
      <c r="X15" s="58"/>
      <c r="Y15" s="38"/>
      <c r="Z15" s="49">
        <f>IF(O20&gt;0,O19+1,O19)</f>
        <v>10</v>
      </c>
      <c r="AA15" s="67">
        <f>IF($AA$3=1,1,0)</f>
        <v>0</v>
      </c>
      <c r="AB15" s="68">
        <f>IF($AB$3=1,1,IF(AA15&gt;0,AA15+1,0))</f>
        <v>1</v>
      </c>
      <c r="AC15" s="68">
        <f>IF($AC$3=1,1,IF(AB15&gt;0,AB15+1,0))</f>
        <v>2</v>
      </c>
      <c r="AD15" s="68">
        <f>IF($AD$3=1,1,IF(AC15&gt;0,AC15+1,0))</f>
        <v>3</v>
      </c>
      <c r="AE15" s="68">
        <f>IF($AE$3=1,1,IF(AD15&gt;0,AD15+1,0))</f>
        <v>4</v>
      </c>
      <c r="AF15" s="79">
        <f>IF($AF$3=1,1,IF(AE15&gt;0,AE15+1,0))</f>
        <v>5</v>
      </c>
      <c r="AG15" s="70">
        <f>IF($AG$3=1,1,IF(AF15&gt;0,AF15+1,0))</f>
        <v>6</v>
      </c>
      <c r="AH15" s="58"/>
      <c r="AI15" s="58"/>
      <c r="AJ15" s="30"/>
      <c r="AK15" s="91"/>
      <c r="AL15" s="91"/>
      <c r="AM15" s="91"/>
      <c r="AN15" s="91"/>
      <c r="AO15" s="91"/>
      <c r="AP15" s="91"/>
    </row>
    <row r="16" spans="1:42" ht="18" customHeight="1">
      <c r="A16" s="37"/>
      <c r="B16" s="38"/>
      <c r="C16" s="38"/>
      <c r="D16" s="49">
        <f>D15+1</f>
        <v>2</v>
      </c>
      <c r="E16" s="71">
        <f>IF(AND(K15&gt;0,K15&lt;31),K15+1,0)</f>
        <v>3</v>
      </c>
      <c r="F16" s="72">
        <f aca="true" t="shared" si="0" ref="F16:K20">IF(AND(E16&gt;0,E16&lt;31),E16+1,0)</f>
        <v>4</v>
      </c>
      <c r="G16" s="72">
        <f t="shared" si="0"/>
        <v>5</v>
      </c>
      <c r="H16" s="72">
        <f t="shared" si="0"/>
        <v>6</v>
      </c>
      <c r="I16" s="72">
        <f t="shared" si="0"/>
        <v>7</v>
      </c>
      <c r="J16" s="73">
        <f>IF(AND(I16&gt;0,I16&lt;31),I16+1,0)</f>
        <v>8</v>
      </c>
      <c r="K16" s="74">
        <f t="shared" si="0"/>
        <v>9</v>
      </c>
      <c r="L16" s="58"/>
      <c r="M16" s="58"/>
      <c r="N16" s="38"/>
      <c r="O16" s="49">
        <f>O15+1</f>
        <v>7</v>
      </c>
      <c r="P16" s="71">
        <f>IF(AND(V15&gt;0,V15&lt;$P$2),V15+1,0)</f>
        <v>7</v>
      </c>
      <c r="Q16" s="72">
        <f aca="true" t="shared" si="1" ref="Q16:V20">IF(AND(P16&gt;0,P16&lt;$P$2),P16+1,0)</f>
        <v>8</v>
      </c>
      <c r="R16" s="72">
        <f t="shared" si="1"/>
        <v>9</v>
      </c>
      <c r="S16" s="72">
        <f t="shared" si="1"/>
        <v>10</v>
      </c>
      <c r="T16" s="72">
        <f t="shared" si="1"/>
        <v>11</v>
      </c>
      <c r="U16" s="73">
        <f t="shared" si="1"/>
        <v>12</v>
      </c>
      <c r="V16" s="74">
        <f t="shared" si="1"/>
        <v>13</v>
      </c>
      <c r="W16" s="58"/>
      <c r="X16" s="58"/>
      <c r="Y16" s="38"/>
      <c r="Z16" s="49">
        <f>Z15+1</f>
        <v>11</v>
      </c>
      <c r="AA16" s="71">
        <f>IF(AND(AG15&gt;0,AG15&lt;31),AG15+1,0)</f>
        <v>7</v>
      </c>
      <c r="AB16" s="72">
        <f aca="true" t="shared" si="2" ref="AB16:AG20">IF(AND(AA16&gt;0,AA16&lt;31),AA16+1,0)</f>
        <v>8</v>
      </c>
      <c r="AC16" s="72">
        <f t="shared" si="2"/>
        <v>9</v>
      </c>
      <c r="AD16" s="72">
        <f t="shared" si="2"/>
        <v>10</v>
      </c>
      <c r="AE16" s="72">
        <f t="shared" si="2"/>
        <v>11</v>
      </c>
      <c r="AF16" s="73">
        <f t="shared" si="2"/>
        <v>12</v>
      </c>
      <c r="AG16" s="74">
        <f t="shared" si="2"/>
        <v>13</v>
      </c>
      <c r="AH16" s="58"/>
      <c r="AI16" s="58"/>
      <c r="AJ16" s="30"/>
      <c r="AK16" s="91"/>
      <c r="AL16" s="91"/>
      <c r="AM16" s="91"/>
      <c r="AN16" s="91"/>
      <c r="AO16" s="91"/>
      <c r="AP16" s="91"/>
    </row>
    <row r="17" spans="1:42" ht="18" customHeight="1">
      <c r="A17" s="37"/>
      <c r="B17" s="38"/>
      <c r="C17" s="38"/>
      <c r="D17" s="49">
        <f>D16+1</f>
        <v>3</v>
      </c>
      <c r="E17" s="71">
        <f>IF(AND(K16&gt;0,K16&lt;31),K16+1,0)</f>
        <v>10</v>
      </c>
      <c r="F17" s="72">
        <f t="shared" si="0"/>
        <v>11</v>
      </c>
      <c r="G17" s="72">
        <f t="shared" si="0"/>
        <v>12</v>
      </c>
      <c r="H17" s="72">
        <f t="shared" si="0"/>
        <v>13</v>
      </c>
      <c r="I17" s="72">
        <f t="shared" si="0"/>
        <v>14</v>
      </c>
      <c r="J17" s="73">
        <f t="shared" si="0"/>
        <v>15</v>
      </c>
      <c r="K17" s="74">
        <f t="shared" si="0"/>
        <v>16</v>
      </c>
      <c r="L17" s="58"/>
      <c r="M17" s="58"/>
      <c r="N17" s="38"/>
      <c r="O17" s="49">
        <f>O16+1</f>
        <v>8</v>
      </c>
      <c r="P17" s="71">
        <f>IF(AND(V16&gt;0,V16&lt;$P$2),V16+1,0)</f>
        <v>14</v>
      </c>
      <c r="Q17" s="72">
        <f t="shared" si="1"/>
        <v>15</v>
      </c>
      <c r="R17" s="72">
        <f t="shared" si="1"/>
        <v>16</v>
      </c>
      <c r="S17" s="72">
        <f t="shared" si="1"/>
        <v>17</v>
      </c>
      <c r="T17" s="72">
        <f t="shared" si="1"/>
        <v>18</v>
      </c>
      <c r="U17" s="73">
        <f t="shared" si="1"/>
        <v>19</v>
      </c>
      <c r="V17" s="74">
        <f t="shared" si="1"/>
        <v>20</v>
      </c>
      <c r="W17" s="58"/>
      <c r="X17" s="58"/>
      <c r="Y17" s="38"/>
      <c r="Z17" s="49">
        <f>Z16+1</f>
        <v>12</v>
      </c>
      <c r="AA17" s="71">
        <f>IF(AND(AG16&gt;0,AG16&lt;31),AG16+1,0)</f>
        <v>14</v>
      </c>
      <c r="AB17" s="72">
        <f t="shared" si="2"/>
        <v>15</v>
      </c>
      <c r="AC17" s="72">
        <f t="shared" si="2"/>
        <v>16</v>
      </c>
      <c r="AD17" s="72">
        <f t="shared" si="2"/>
        <v>17</v>
      </c>
      <c r="AE17" s="72">
        <f t="shared" si="2"/>
        <v>18</v>
      </c>
      <c r="AF17" s="73">
        <f t="shared" si="2"/>
        <v>19</v>
      </c>
      <c r="AG17" s="74">
        <f t="shared" si="2"/>
        <v>20</v>
      </c>
      <c r="AH17" s="58"/>
      <c r="AI17" s="58"/>
      <c r="AJ17" s="30"/>
      <c r="AK17" s="91"/>
      <c r="AL17" s="91"/>
      <c r="AM17" s="91"/>
      <c r="AN17" s="91"/>
      <c r="AO17" s="91"/>
      <c r="AP17" s="91"/>
    </row>
    <row r="18" spans="1:42" ht="18" customHeight="1">
      <c r="A18" s="37"/>
      <c r="B18" s="38"/>
      <c r="C18" s="38"/>
      <c r="D18" s="49">
        <f>D17+1</f>
        <v>4</v>
      </c>
      <c r="E18" s="71">
        <f>IF(AND(K17&gt;0,K17&lt;31),K17+1,0)</f>
        <v>17</v>
      </c>
      <c r="F18" s="72">
        <f t="shared" si="0"/>
        <v>18</v>
      </c>
      <c r="G18" s="72">
        <f t="shared" si="0"/>
        <v>19</v>
      </c>
      <c r="H18" s="72">
        <f t="shared" si="0"/>
        <v>20</v>
      </c>
      <c r="I18" s="72">
        <f t="shared" si="0"/>
        <v>21</v>
      </c>
      <c r="J18" s="73">
        <f t="shared" si="0"/>
        <v>22</v>
      </c>
      <c r="K18" s="74">
        <f t="shared" si="0"/>
        <v>23</v>
      </c>
      <c r="L18" s="58"/>
      <c r="M18" s="58"/>
      <c r="N18" s="38"/>
      <c r="O18" s="49">
        <f>O17+1</f>
        <v>9</v>
      </c>
      <c r="P18" s="71">
        <f>IF(AND(V17&gt;0,V17&lt;$P$2),V17+1,0)</f>
        <v>21</v>
      </c>
      <c r="Q18" s="72">
        <f t="shared" si="1"/>
        <v>22</v>
      </c>
      <c r="R18" s="72">
        <f t="shared" si="1"/>
        <v>23</v>
      </c>
      <c r="S18" s="72">
        <f t="shared" si="1"/>
        <v>24</v>
      </c>
      <c r="T18" s="72">
        <f t="shared" si="1"/>
        <v>25</v>
      </c>
      <c r="U18" s="73">
        <f t="shared" si="1"/>
        <v>26</v>
      </c>
      <c r="V18" s="74">
        <f t="shared" si="1"/>
        <v>27</v>
      </c>
      <c r="W18" s="58"/>
      <c r="X18" s="58"/>
      <c r="Y18" s="38"/>
      <c r="Z18" s="49">
        <f>Z17+1</f>
        <v>13</v>
      </c>
      <c r="AA18" s="71">
        <f>IF(AND(AG17&gt;0,AG17&lt;31),AG17+1,0)</f>
        <v>21</v>
      </c>
      <c r="AB18" s="72">
        <f t="shared" si="2"/>
        <v>22</v>
      </c>
      <c r="AC18" s="72">
        <f t="shared" si="2"/>
        <v>23</v>
      </c>
      <c r="AD18" s="72">
        <f t="shared" si="2"/>
        <v>24</v>
      </c>
      <c r="AE18" s="72">
        <f t="shared" si="2"/>
        <v>25</v>
      </c>
      <c r="AF18" s="73">
        <f t="shared" si="2"/>
        <v>26</v>
      </c>
      <c r="AG18" s="74">
        <f t="shared" si="2"/>
        <v>27</v>
      </c>
      <c r="AH18" s="58"/>
      <c r="AI18" s="58"/>
      <c r="AJ18" s="30"/>
      <c r="AK18" s="91"/>
      <c r="AL18" s="91"/>
      <c r="AM18" s="91"/>
      <c r="AN18" s="91"/>
      <c r="AO18" s="91"/>
      <c r="AP18" s="91"/>
    </row>
    <row r="19" spans="1:42" ht="18" customHeight="1">
      <c r="A19" s="37"/>
      <c r="B19" s="38"/>
      <c r="C19" s="38"/>
      <c r="D19" s="49">
        <f>D18+1</f>
        <v>5</v>
      </c>
      <c r="E19" s="71">
        <f>IF(AND(K18&gt;0,K18&lt;31),K18+1,0)</f>
        <v>24</v>
      </c>
      <c r="F19" s="72">
        <f t="shared" si="0"/>
        <v>25</v>
      </c>
      <c r="G19" s="72">
        <f t="shared" si="0"/>
        <v>26</v>
      </c>
      <c r="H19" s="72">
        <f t="shared" si="0"/>
        <v>27</v>
      </c>
      <c r="I19" s="72">
        <f t="shared" si="0"/>
        <v>28</v>
      </c>
      <c r="J19" s="73">
        <f t="shared" si="0"/>
        <v>29</v>
      </c>
      <c r="K19" s="74">
        <f t="shared" si="0"/>
        <v>30</v>
      </c>
      <c r="L19" s="58"/>
      <c r="M19" s="58"/>
      <c r="N19" s="38"/>
      <c r="O19" s="49">
        <f>O18+1</f>
        <v>10</v>
      </c>
      <c r="P19" s="71">
        <f>IF(AND(V18&gt;0,V18&lt;$P$2),V18+1,0)</f>
        <v>28</v>
      </c>
      <c r="Q19" s="72">
        <f t="shared" si="1"/>
        <v>0</v>
      </c>
      <c r="R19" s="72">
        <f t="shared" si="1"/>
        <v>0</v>
      </c>
      <c r="S19" s="72">
        <f t="shared" si="1"/>
        <v>0</v>
      </c>
      <c r="T19" s="72">
        <f t="shared" si="1"/>
        <v>0</v>
      </c>
      <c r="U19" s="80">
        <f t="shared" si="1"/>
        <v>0</v>
      </c>
      <c r="V19" s="74">
        <f t="shared" si="1"/>
        <v>0</v>
      </c>
      <c r="W19" s="58"/>
      <c r="X19" s="58"/>
      <c r="Y19" s="38"/>
      <c r="Z19" s="49">
        <f>Z18+1</f>
        <v>14</v>
      </c>
      <c r="AA19" s="71">
        <f>IF(AND(AG18&gt;0,AG18&lt;31),AG18+1,0)</f>
        <v>28</v>
      </c>
      <c r="AB19" s="72">
        <f t="shared" si="2"/>
        <v>29</v>
      </c>
      <c r="AC19" s="72">
        <f t="shared" si="2"/>
        <v>30</v>
      </c>
      <c r="AD19" s="72">
        <f t="shared" si="2"/>
        <v>31</v>
      </c>
      <c r="AE19" s="72">
        <f t="shared" si="2"/>
        <v>0</v>
      </c>
      <c r="AF19" s="81">
        <f t="shared" si="2"/>
        <v>0</v>
      </c>
      <c r="AG19" s="74">
        <f t="shared" si="2"/>
        <v>0</v>
      </c>
      <c r="AH19" s="58"/>
      <c r="AI19" s="58"/>
      <c r="AJ19" s="30"/>
      <c r="AK19" s="91"/>
      <c r="AL19" s="91"/>
      <c r="AM19" s="91"/>
      <c r="AN19" s="91"/>
      <c r="AO19" s="91"/>
      <c r="AP19" s="91"/>
    </row>
    <row r="20" spans="1:42" ht="18" customHeight="1" thickBot="1">
      <c r="A20" s="37"/>
      <c r="B20" s="38"/>
      <c r="C20" s="38"/>
      <c r="D20" s="50">
        <f>IF(E20=0,0,D19+1)</f>
        <v>6</v>
      </c>
      <c r="E20" s="75">
        <f>IF(AND(K19&gt;0,K19&lt;31),K19+1,0)</f>
        <v>31</v>
      </c>
      <c r="F20" s="76">
        <f t="shared" si="0"/>
        <v>0</v>
      </c>
      <c r="G20" s="76">
        <f t="shared" si="0"/>
        <v>0</v>
      </c>
      <c r="H20" s="76">
        <f t="shared" si="0"/>
        <v>0</v>
      </c>
      <c r="I20" s="76">
        <f t="shared" si="0"/>
        <v>0</v>
      </c>
      <c r="J20" s="77">
        <f t="shared" si="0"/>
        <v>0</v>
      </c>
      <c r="K20" s="78">
        <f t="shared" si="0"/>
        <v>0</v>
      </c>
      <c r="L20" s="58"/>
      <c r="M20" s="58"/>
      <c r="N20" s="38"/>
      <c r="O20" s="50">
        <f>IF(P20=0,0,O19+1)</f>
        <v>0</v>
      </c>
      <c r="P20" s="75">
        <f>IF(AND(V19&gt;0,V19&lt;$P$2),V19+1,0)</f>
        <v>0</v>
      </c>
      <c r="Q20" s="76">
        <f t="shared" si="1"/>
        <v>0</v>
      </c>
      <c r="R20" s="76">
        <f t="shared" si="1"/>
        <v>0</v>
      </c>
      <c r="S20" s="76">
        <f t="shared" si="1"/>
        <v>0</v>
      </c>
      <c r="T20" s="76">
        <f t="shared" si="1"/>
        <v>0</v>
      </c>
      <c r="U20" s="77">
        <f t="shared" si="1"/>
        <v>0</v>
      </c>
      <c r="V20" s="78">
        <f t="shared" si="1"/>
        <v>0</v>
      </c>
      <c r="W20" s="58"/>
      <c r="X20" s="58"/>
      <c r="Y20" s="38"/>
      <c r="Z20" s="50">
        <f>IF(AA20=0,0,Z19+1)</f>
        <v>0</v>
      </c>
      <c r="AA20" s="75">
        <f>IF(AND(AG19&gt;0,AG19&lt;31),AG19+1,0)</f>
        <v>0</v>
      </c>
      <c r="AB20" s="76">
        <f t="shared" si="2"/>
        <v>0</v>
      </c>
      <c r="AC20" s="76">
        <f t="shared" si="2"/>
        <v>0</v>
      </c>
      <c r="AD20" s="76">
        <f t="shared" si="2"/>
        <v>0</v>
      </c>
      <c r="AE20" s="76">
        <f t="shared" si="2"/>
        <v>0</v>
      </c>
      <c r="AF20" s="77">
        <f t="shared" si="2"/>
        <v>0</v>
      </c>
      <c r="AG20" s="78">
        <f t="shared" si="2"/>
        <v>0</v>
      </c>
      <c r="AH20" s="58"/>
      <c r="AI20" s="58"/>
      <c r="AJ20" s="30"/>
      <c r="AK20" s="91"/>
      <c r="AL20" s="91"/>
      <c r="AM20" s="91"/>
      <c r="AN20" s="91"/>
      <c r="AO20" s="91"/>
      <c r="AP20" s="91"/>
    </row>
    <row r="21" spans="1:42" ht="18" customHeight="1">
      <c r="A21" s="37"/>
      <c r="B21" s="38"/>
      <c r="C21" s="38"/>
      <c r="D21" s="38"/>
      <c r="E21" s="29"/>
      <c r="F21" s="29"/>
      <c r="G21" s="29"/>
      <c r="H21" s="29"/>
      <c r="I21" s="29"/>
      <c r="J21" s="29"/>
      <c r="K21" s="29"/>
      <c r="L21" s="28"/>
      <c r="M21" s="28"/>
      <c r="N21" s="38"/>
      <c r="O21" s="38"/>
      <c r="P21" s="29"/>
      <c r="Q21" s="29"/>
      <c r="R21" s="29"/>
      <c r="S21" s="29"/>
      <c r="T21" s="29"/>
      <c r="U21" s="29"/>
      <c r="V21" s="29"/>
      <c r="W21" s="28"/>
      <c r="X21" s="28"/>
      <c r="Y21" s="38"/>
      <c r="Z21" s="38"/>
      <c r="AA21" s="29"/>
      <c r="AB21" s="29"/>
      <c r="AC21" s="29"/>
      <c r="AD21" s="29"/>
      <c r="AE21" s="29"/>
      <c r="AF21" s="29"/>
      <c r="AG21" s="29"/>
      <c r="AH21" s="28"/>
      <c r="AI21" s="28"/>
      <c r="AJ21" s="30"/>
      <c r="AK21" s="91"/>
      <c r="AL21" s="91"/>
      <c r="AM21" s="91"/>
      <c r="AN21" s="91"/>
      <c r="AO21" s="91"/>
      <c r="AP21" s="91"/>
    </row>
    <row r="22" spans="1:42" s="34" customFormat="1" ht="18" customHeight="1" thickBot="1">
      <c r="A22" s="31"/>
      <c r="B22" s="32"/>
      <c r="C22" s="32"/>
      <c r="D22" s="103" t="s">
        <v>25</v>
      </c>
      <c r="E22" s="103"/>
      <c r="F22" s="103"/>
      <c r="G22" s="103"/>
      <c r="H22" s="103"/>
      <c r="I22" s="103"/>
      <c r="J22" s="103"/>
      <c r="K22" s="103"/>
      <c r="L22" s="59"/>
      <c r="M22" s="59"/>
      <c r="N22" s="32"/>
      <c r="O22" s="100" t="s">
        <v>26</v>
      </c>
      <c r="P22" s="100"/>
      <c r="Q22" s="100"/>
      <c r="R22" s="100"/>
      <c r="S22" s="100"/>
      <c r="T22" s="100"/>
      <c r="U22" s="100"/>
      <c r="V22" s="100"/>
      <c r="W22" s="57"/>
      <c r="X22" s="57"/>
      <c r="Y22" s="32"/>
      <c r="Z22" s="101" t="s">
        <v>27</v>
      </c>
      <c r="AA22" s="101"/>
      <c r="AB22" s="101"/>
      <c r="AC22" s="101"/>
      <c r="AD22" s="101"/>
      <c r="AE22" s="101"/>
      <c r="AF22" s="101"/>
      <c r="AG22" s="101"/>
      <c r="AH22" s="60"/>
      <c r="AI22" s="60"/>
      <c r="AJ22" s="33"/>
      <c r="AK22" s="98"/>
      <c r="AL22" s="98"/>
      <c r="AM22" s="98"/>
      <c r="AN22" s="98"/>
      <c r="AO22" s="98"/>
      <c r="AP22" s="98"/>
    </row>
    <row r="23" spans="1:42" ht="18" customHeight="1">
      <c r="A23" s="37"/>
      <c r="B23" s="38"/>
      <c r="C23" s="38"/>
      <c r="D23" s="47" t="s">
        <v>17</v>
      </c>
      <c r="E23" s="85" t="s">
        <v>18</v>
      </c>
      <c r="F23" s="86" t="s">
        <v>19</v>
      </c>
      <c r="G23" s="86" t="s">
        <v>20</v>
      </c>
      <c r="H23" s="86" t="s">
        <v>21</v>
      </c>
      <c r="I23" s="86" t="s">
        <v>22</v>
      </c>
      <c r="J23" s="86" t="s">
        <v>23</v>
      </c>
      <c r="K23" s="87" t="s">
        <v>24</v>
      </c>
      <c r="L23" s="53"/>
      <c r="M23" s="53"/>
      <c r="N23" s="36"/>
      <c r="O23" s="47" t="s">
        <v>17</v>
      </c>
      <c r="P23" s="85" t="s">
        <v>18</v>
      </c>
      <c r="Q23" s="86" t="s">
        <v>19</v>
      </c>
      <c r="R23" s="86" t="s">
        <v>20</v>
      </c>
      <c r="S23" s="86" t="s">
        <v>21</v>
      </c>
      <c r="T23" s="86" t="s">
        <v>22</v>
      </c>
      <c r="U23" s="86" t="s">
        <v>23</v>
      </c>
      <c r="V23" s="87" t="s">
        <v>24</v>
      </c>
      <c r="W23" s="53"/>
      <c r="X23" s="53"/>
      <c r="Y23" s="36"/>
      <c r="Z23" s="47" t="s">
        <v>17</v>
      </c>
      <c r="AA23" s="85" t="s">
        <v>18</v>
      </c>
      <c r="AB23" s="86" t="s">
        <v>19</v>
      </c>
      <c r="AC23" s="86" t="s">
        <v>20</v>
      </c>
      <c r="AD23" s="86" t="s">
        <v>21</v>
      </c>
      <c r="AE23" s="86" t="s">
        <v>22</v>
      </c>
      <c r="AF23" s="86" t="s">
        <v>23</v>
      </c>
      <c r="AG23" s="87" t="s">
        <v>24</v>
      </c>
      <c r="AH23" s="53"/>
      <c r="AI23" s="53"/>
      <c r="AJ23" s="30"/>
      <c r="AK23" s="91"/>
      <c r="AL23" s="91"/>
      <c r="AM23" s="91"/>
      <c r="AN23" s="91"/>
      <c r="AO23" s="91"/>
      <c r="AP23" s="91"/>
    </row>
    <row r="24" spans="1:42" ht="18" customHeight="1">
      <c r="A24" s="37"/>
      <c r="B24" s="38"/>
      <c r="C24" s="38"/>
      <c r="D24" s="48">
        <f>IF(Z20&gt;0,Z20,Z19+1)</f>
        <v>15</v>
      </c>
      <c r="E24" s="67">
        <f>IF($E$4=1,1,0)</f>
        <v>0</v>
      </c>
      <c r="F24" s="68">
        <f>IF($F$4=1,1,IF(E24&gt;0,E24+1,0))</f>
        <v>0</v>
      </c>
      <c r="G24" s="68">
        <f>IF($G$4=1,1,IF(F24&gt;0,F24+1,0))</f>
        <v>0</v>
      </c>
      <c r="H24" s="68">
        <f>IF($H$4=1,1,IF(G24&gt;0,G24+1,0))</f>
        <v>0</v>
      </c>
      <c r="I24" s="68">
        <f>IF($I$4=1,1,IF(H24&gt;0,H24+1,0))</f>
        <v>1</v>
      </c>
      <c r="J24" s="79">
        <f>IF($J$4=1,1,IF(I24&gt;0,I24+1,0))</f>
        <v>2</v>
      </c>
      <c r="K24" s="70">
        <f>IF($K$4=1,1,IF(J24&gt;0,J24+1,0))</f>
        <v>3</v>
      </c>
      <c r="L24" s="58"/>
      <c r="M24" s="58"/>
      <c r="N24" s="38"/>
      <c r="O24" s="49">
        <f>IF(D29&gt;0,D28+1,D28)</f>
        <v>19</v>
      </c>
      <c r="P24" s="67">
        <f>IF($P$4=1,1,0)</f>
        <v>0</v>
      </c>
      <c r="Q24" s="68">
        <f>IF($Q$4=1,1,IF(P24&gt;0,P24+1,0))</f>
        <v>0</v>
      </c>
      <c r="R24" s="68">
        <f>IF($R$4=1,1,IF(Q24&gt;0,Q24+1,0))</f>
        <v>0</v>
      </c>
      <c r="S24" s="68">
        <f>IF($S$4=1,1,IF(R24&gt;0,R24+1,0))</f>
        <v>0</v>
      </c>
      <c r="T24" s="68">
        <f>IF($T$4=1,1,IF(S24&gt;0,S24+1,0))</f>
        <v>0</v>
      </c>
      <c r="U24" s="79">
        <f>IF($U$4=1,1,IF(T24&gt;0,T24+1,0))</f>
        <v>0</v>
      </c>
      <c r="V24" s="70">
        <f>IF($V$4=1,1,IF(U24&gt;0,U24+1,0))</f>
        <v>1</v>
      </c>
      <c r="W24" s="58"/>
      <c r="X24" s="58"/>
      <c r="Y24" s="38"/>
      <c r="Z24" s="49">
        <f>IF(O29&gt;0,O28+1,O28)</f>
        <v>24</v>
      </c>
      <c r="AA24" s="67">
        <f>IF($AA$4=1,1,0)</f>
        <v>0</v>
      </c>
      <c r="AB24" s="68">
        <f>IF($AB$4=1,1,IF(AA24&gt;0,AA24+1,0))</f>
        <v>0</v>
      </c>
      <c r="AC24" s="68">
        <f>IF($AC$4=1,1,IF(AB24&gt;0,AB24+1,0))</f>
        <v>1</v>
      </c>
      <c r="AD24" s="68">
        <f>IF($AD$4=1,1,IF(AC24&gt;0,AC24+1,0))</f>
        <v>2</v>
      </c>
      <c r="AE24" s="68">
        <f>IF($AE$4=1,1,IF(AD24&gt;0,AD24+1,0))</f>
        <v>3</v>
      </c>
      <c r="AF24" s="79">
        <f>IF($AF$4=1,1,IF(AE24&gt;0,AE24+1,0))</f>
        <v>4</v>
      </c>
      <c r="AG24" s="70">
        <f>IF($AG$4=1,1,IF(AF24&gt;0,AF24+1,0))</f>
        <v>5</v>
      </c>
      <c r="AH24" s="58"/>
      <c r="AI24" s="58"/>
      <c r="AJ24" s="30"/>
      <c r="AK24" s="91"/>
      <c r="AL24" s="91"/>
      <c r="AM24" s="91"/>
      <c r="AN24" s="91"/>
      <c r="AO24" s="91"/>
      <c r="AP24" s="91"/>
    </row>
    <row r="25" spans="1:42" ht="18" customHeight="1">
      <c r="A25" s="37"/>
      <c r="B25" s="38"/>
      <c r="C25" s="38"/>
      <c r="D25" s="49">
        <f>D24+1</f>
        <v>16</v>
      </c>
      <c r="E25" s="71">
        <f>IF(AND(K24&gt;0,K24&lt;30),K24+1,0)</f>
        <v>4</v>
      </c>
      <c r="F25" s="72">
        <f aca="true" t="shared" si="3" ref="F25:K29">IF(AND(E25&gt;0,E25&lt;30),E25+1,0)</f>
        <v>5</v>
      </c>
      <c r="G25" s="72">
        <f t="shared" si="3"/>
        <v>6</v>
      </c>
      <c r="H25" s="72">
        <f t="shared" si="3"/>
        <v>7</v>
      </c>
      <c r="I25" s="72">
        <f t="shared" si="3"/>
        <v>8</v>
      </c>
      <c r="J25" s="73">
        <f t="shared" si="3"/>
        <v>9</v>
      </c>
      <c r="K25" s="74">
        <f t="shared" si="3"/>
        <v>10</v>
      </c>
      <c r="L25" s="58"/>
      <c r="M25" s="58"/>
      <c r="N25" s="38"/>
      <c r="O25" s="49">
        <f>O24+1</f>
        <v>20</v>
      </c>
      <c r="P25" s="71">
        <f>IF(AND(V24&gt;0,V24&lt;31),V24+1,0)</f>
        <v>2</v>
      </c>
      <c r="Q25" s="72">
        <f aca="true" t="shared" si="4" ref="Q25:V29">IF(AND(P25&gt;0,P25&lt;31),P25+1,0)</f>
        <v>3</v>
      </c>
      <c r="R25" s="72">
        <f t="shared" si="4"/>
        <v>4</v>
      </c>
      <c r="S25" s="72">
        <f t="shared" si="4"/>
        <v>5</v>
      </c>
      <c r="T25" s="72">
        <f t="shared" si="4"/>
        <v>6</v>
      </c>
      <c r="U25" s="73">
        <f t="shared" si="4"/>
        <v>7</v>
      </c>
      <c r="V25" s="74">
        <f t="shared" si="4"/>
        <v>8</v>
      </c>
      <c r="W25" s="58"/>
      <c r="X25" s="58"/>
      <c r="Y25" s="38"/>
      <c r="Z25" s="49">
        <f>Z24+1</f>
        <v>25</v>
      </c>
      <c r="AA25" s="71">
        <f>IF(AND(AG24&gt;0,AG24&lt;30),AG24+1,0)</f>
        <v>6</v>
      </c>
      <c r="AB25" s="72">
        <f aca="true" t="shared" si="5" ref="AB25:AG29">IF(AND(AA25&gt;0,AA25&lt;30),AA25+1,0)</f>
        <v>7</v>
      </c>
      <c r="AC25" s="72">
        <f t="shared" si="5"/>
        <v>8</v>
      </c>
      <c r="AD25" s="72">
        <f t="shared" si="5"/>
        <v>9</v>
      </c>
      <c r="AE25" s="72">
        <f t="shared" si="5"/>
        <v>10</v>
      </c>
      <c r="AF25" s="73">
        <f t="shared" si="5"/>
        <v>11</v>
      </c>
      <c r="AG25" s="74">
        <f t="shared" si="5"/>
        <v>12</v>
      </c>
      <c r="AH25" s="58"/>
      <c r="AI25" s="58"/>
      <c r="AJ25" s="30"/>
      <c r="AK25" s="91"/>
      <c r="AL25" s="91"/>
      <c r="AM25" s="91"/>
      <c r="AN25" s="91"/>
      <c r="AO25" s="91"/>
      <c r="AP25" s="91"/>
    </row>
    <row r="26" spans="1:42" ht="18" customHeight="1">
      <c r="A26" s="37"/>
      <c r="B26" s="38"/>
      <c r="C26" s="38"/>
      <c r="D26" s="49">
        <f>D25+1</f>
        <v>17</v>
      </c>
      <c r="E26" s="71">
        <f>IF(AND(K25&gt;0,K25&lt;30),K25+1,0)</f>
        <v>11</v>
      </c>
      <c r="F26" s="72">
        <f t="shared" si="3"/>
        <v>12</v>
      </c>
      <c r="G26" s="72">
        <f t="shared" si="3"/>
        <v>13</v>
      </c>
      <c r="H26" s="72">
        <f t="shared" si="3"/>
        <v>14</v>
      </c>
      <c r="I26" s="72">
        <f t="shared" si="3"/>
        <v>15</v>
      </c>
      <c r="J26" s="73">
        <f t="shared" si="3"/>
        <v>16</v>
      </c>
      <c r="K26" s="74">
        <f t="shared" si="3"/>
        <v>17</v>
      </c>
      <c r="L26" s="58"/>
      <c r="M26" s="58"/>
      <c r="N26" s="38"/>
      <c r="O26" s="49">
        <f>O25+1</f>
        <v>21</v>
      </c>
      <c r="P26" s="71">
        <f>IF(AND(V25&gt;0,V25&lt;31),V25+1,0)</f>
        <v>9</v>
      </c>
      <c r="Q26" s="72">
        <f t="shared" si="4"/>
        <v>10</v>
      </c>
      <c r="R26" s="72">
        <f t="shared" si="4"/>
        <v>11</v>
      </c>
      <c r="S26" s="72">
        <f t="shared" si="4"/>
        <v>12</v>
      </c>
      <c r="T26" s="72">
        <f t="shared" si="4"/>
        <v>13</v>
      </c>
      <c r="U26" s="73">
        <f t="shared" si="4"/>
        <v>14</v>
      </c>
      <c r="V26" s="74">
        <f t="shared" si="4"/>
        <v>15</v>
      </c>
      <c r="W26" s="58"/>
      <c r="X26" s="58"/>
      <c r="Y26" s="38"/>
      <c r="Z26" s="49">
        <f>Z25+1</f>
        <v>26</v>
      </c>
      <c r="AA26" s="71">
        <f>IF(AND(AG25&gt;0,AG25&lt;30),AG25+1,0)</f>
        <v>13</v>
      </c>
      <c r="AB26" s="72">
        <f t="shared" si="5"/>
        <v>14</v>
      </c>
      <c r="AC26" s="72">
        <f t="shared" si="5"/>
        <v>15</v>
      </c>
      <c r="AD26" s="72">
        <f t="shared" si="5"/>
        <v>16</v>
      </c>
      <c r="AE26" s="72">
        <f t="shared" si="5"/>
        <v>17</v>
      </c>
      <c r="AF26" s="73">
        <f t="shared" si="5"/>
        <v>18</v>
      </c>
      <c r="AG26" s="74">
        <f t="shared" si="5"/>
        <v>19</v>
      </c>
      <c r="AH26" s="58"/>
      <c r="AI26" s="58"/>
      <c r="AJ26" s="30"/>
      <c r="AK26" s="91"/>
      <c r="AL26" s="91"/>
      <c r="AM26" s="91"/>
      <c r="AN26" s="91"/>
      <c r="AO26" s="91"/>
      <c r="AP26" s="91"/>
    </row>
    <row r="27" spans="1:42" ht="18" customHeight="1">
      <c r="A27" s="37"/>
      <c r="B27" s="38"/>
      <c r="C27" s="38"/>
      <c r="D27" s="49">
        <f>D26+1</f>
        <v>18</v>
      </c>
      <c r="E27" s="71">
        <f>IF(AND(K26&gt;0,K26&lt;30),K26+1,0)</f>
        <v>18</v>
      </c>
      <c r="F27" s="72">
        <f t="shared" si="3"/>
        <v>19</v>
      </c>
      <c r="G27" s="72">
        <f t="shared" si="3"/>
        <v>20</v>
      </c>
      <c r="H27" s="72">
        <f t="shared" si="3"/>
        <v>21</v>
      </c>
      <c r="I27" s="72">
        <f t="shared" si="3"/>
        <v>22</v>
      </c>
      <c r="J27" s="73">
        <f t="shared" si="3"/>
        <v>23</v>
      </c>
      <c r="K27" s="74">
        <f t="shared" si="3"/>
        <v>24</v>
      </c>
      <c r="L27" s="58"/>
      <c r="M27" s="58"/>
      <c r="N27" s="38"/>
      <c r="O27" s="49">
        <f>O26+1</f>
        <v>22</v>
      </c>
      <c r="P27" s="71">
        <f>IF(AND(V26&gt;0,V26&lt;31),V26+1,0)</f>
        <v>16</v>
      </c>
      <c r="Q27" s="72">
        <f t="shared" si="4"/>
        <v>17</v>
      </c>
      <c r="R27" s="72">
        <f t="shared" si="4"/>
        <v>18</v>
      </c>
      <c r="S27" s="72">
        <f t="shared" si="4"/>
        <v>19</v>
      </c>
      <c r="T27" s="72">
        <f t="shared" si="4"/>
        <v>20</v>
      </c>
      <c r="U27" s="73">
        <f t="shared" si="4"/>
        <v>21</v>
      </c>
      <c r="V27" s="74">
        <f t="shared" si="4"/>
        <v>22</v>
      </c>
      <c r="W27" s="58"/>
      <c r="X27" s="58"/>
      <c r="Y27" s="38"/>
      <c r="Z27" s="49">
        <f>Z26+1</f>
        <v>27</v>
      </c>
      <c r="AA27" s="71">
        <f>IF(AND(AG26&gt;0,AG26&lt;30),AG26+1,0)</f>
        <v>20</v>
      </c>
      <c r="AB27" s="72">
        <f t="shared" si="5"/>
        <v>21</v>
      </c>
      <c r="AC27" s="72">
        <f t="shared" si="5"/>
        <v>22</v>
      </c>
      <c r="AD27" s="72">
        <f t="shared" si="5"/>
        <v>23</v>
      </c>
      <c r="AE27" s="72">
        <f t="shared" si="5"/>
        <v>24</v>
      </c>
      <c r="AF27" s="73">
        <f t="shared" si="5"/>
        <v>25</v>
      </c>
      <c r="AG27" s="74">
        <f t="shared" si="5"/>
        <v>26</v>
      </c>
      <c r="AH27" s="58"/>
      <c r="AI27" s="58"/>
      <c r="AJ27" s="30"/>
      <c r="AK27" s="91"/>
      <c r="AL27" s="91"/>
      <c r="AM27" s="91"/>
      <c r="AN27" s="91"/>
      <c r="AO27" s="91"/>
      <c r="AP27" s="91"/>
    </row>
    <row r="28" spans="1:42" ht="18" customHeight="1">
      <c r="A28" s="37"/>
      <c r="B28" s="38"/>
      <c r="C28" s="38"/>
      <c r="D28" s="49">
        <f>D27+1</f>
        <v>19</v>
      </c>
      <c r="E28" s="71">
        <f>IF(AND(K27&gt;0,K27&lt;30),K27+1,0)</f>
        <v>25</v>
      </c>
      <c r="F28" s="72">
        <f t="shared" si="3"/>
        <v>26</v>
      </c>
      <c r="G28" s="72">
        <f t="shared" si="3"/>
        <v>27</v>
      </c>
      <c r="H28" s="72">
        <f t="shared" si="3"/>
        <v>28</v>
      </c>
      <c r="I28" s="72">
        <f t="shared" si="3"/>
        <v>29</v>
      </c>
      <c r="J28" s="73">
        <f t="shared" si="3"/>
        <v>30</v>
      </c>
      <c r="K28" s="74">
        <f t="shared" si="3"/>
        <v>0</v>
      </c>
      <c r="L28" s="58"/>
      <c r="M28" s="58"/>
      <c r="N28" s="38"/>
      <c r="O28" s="49">
        <f>O27+1</f>
        <v>23</v>
      </c>
      <c r="P28" s="71">
        <f>IF(AND(V27&gt;0,V27&lt;31),V27+1,0)</f>
        <v>23</v>
      </c>
      <c r="Q28" s="72">
        <f t="shared" si="4"/>
        <v>24</v>
      </c>
      <c r="R28" s="72">
        <f t="shared" si="4"/>
        <v>25</v>
      </c>
      <c r="S28" s="72">
        <f t="shared" si="4"/>
        <v>26</v>
      </c>
      <c r="T28" s="72">
        <f t="shared" si="4"/>
        <v>27</v>
      </c>
      <c r="U28" s="73">
        <f t="shared" si="4"/>
        <v>28</v>
      </c>
      <c r="V28" s="74">
        <f t="shared" si="4"/>
        <v>29</v>
      </c>
      <c r="W28" s="58"/>
      <c r="X28" s="58"/>
      <c r="Y28" s="38"/>
      <c r="Z28" s="49">
        <f>Z27+1</f>
        <v>28</v>
      </c>
      <c r="AA28" s="71">
        <f>IF(AND(AG27&gt;0,AG27&lt;30),AG27+1,0)</f>
        <v>27</v>
      </c>
      <c r="AB28" s="72">
        <f t="shared" si="5"/>
        <v>28</v>
      </c>
      <c r="AC28" s="72">
        <f t="shared" si="5"/>
        <v>29</v>
      </c>
      <c r="AD28" s="72">
        <f t="shared" si="5"/>
        <v>30</v>
      </c>
      <c r="AE28" s="72">
        <f t="shared" si="5"/>
        <v>0</v>
      </c>
      <c r="AF28" s="73">
        <f t="shared" si="5"/>
        <v>0</v>
      </c>
      <c r="AG28" s="74">
        <f t="shared" si="5"/>
        <v>0</v>
      </c>
      <c r="AH28" s="58"/>
      <c r="AI28" s="58"/>
      <c r="AJ28" s="30"/>
      <c r="AK28" s="91"/>
      <c r="AL28" s="91"/>
      <c r="AM28" s="91"/>
      <c r="AN28" s="91"/>
      <c r="AO28" s="91"/>
      <c r="AP28" s="91"/>
    </row>
    <row r="29" spans="1:42" ht="18" customHeight="1" thickBot="1">
      <c r="A29" s="37"/>
      <c r="B29" s="38"/>
      <c r="C29" s="38"/>
      <c r="D29" s="50">
        <f>IF(E29=0,0,D28+1)</f>
        <v>0</v>
      </c>
      <c r="E29" s="75">
        <f>IF(AND(K28&gt;0,K28&lt;30),K28+1,0)</f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  <c r="I29" s="76">
        <f t="shared" si="3"/>
        <v>0</v>
      </c>
      <c r="J29" s="82">
        <f t="shared" si="3"/>
        <v>0</v>
      </c>
      <c r="K29" s="78">
        <f t="shared" si="3"/>
        <v>0</v>
      </c>
      <c r="L29" s="58"/>
      <c r="M29" s="58"/>
      <c r="N29" s="38"/>
      <c r="O29" s="50">
        <f>IF(P29=0,0,O28+1)</f>
        <v>24</v>
      </c>
      <c r="P29" s="75">
        <f>IF(AND(V28&gt;0,V28&lt;31),V28+1,0)</f>
        <v>30</v>
      </c>
      <c r="Q29" s="76">
        <f t="shared" si="4"/>
        <v>31</v>
      </c>
      <c r="R29" s="76">
        <f t="shared" si="4"/>
        <v>0</v>
      </c>
      <c r="S29" s="76">
        <f t="shared" si="4"/>
        <v>0</v>
      </c>
      <c r="T29" s="76">
        <f t="shared" si="4"/>
        <v>0</v>
      </c>
      <c r="U29" s="82">
        <f t="shared" si="4"/>
        <v>0</v>
      </c>
      <c r="V29" s="78">
        <f t="shared" si="4"/>
        <v>0</v>
      </c>
      <c r="W29" s="58"/>
      <c r="X29" s="58"/>
      <c r="Y29" s="38"/>
      <c r="Z29" s="50">
        <f>IF(AA29=0,0,Z28+1)</f>
        <v>0</v>
      </c>
      <c r="AA29" s="75">
        <f>IF(AND(AG28&gt;0,AG28&lt;30),AG28+1,0)</f>
        <v>0</v>
      </c>
      <c r="AB29" s="76">
        <f t="shared" si="5"/>
        <v>0</v>
      </c>
      <c r="AC29" s="76">
        <f t="shared" si="5"/>
        <v>0</v>
      </c>
      <c r="AD29" s="76">
        <f t="shared" si="5"/>
        <v>0</v>
      </c>
      <c r="AE29" s="76">
        <f t="shared" si="5"/>
        <v>0</v>
      </c>
      <c r="AF29" s="82">
        <f t="shared" si="5"/>
        <v>0</v>
      </c>
      <c r="AG29" s="78">
        <f t="shared" si="5"/>
        <v>0</v>
      </c>
      <c r="AH29" s="58"/>
      <c r="AI29" s="58"/>
      <c r="AJ29" s="30"/>
      <c r="AK29" s="91"/>
      <c r="AL29" s="91"/>
      <c r="AM29" s="91"/>
      <c r="AN29" s="91"/>
      <c r="AO29" s="91"/>
      <c r="AP29" s="91"/>
    </row>
    <row r="30" spans="1:42" ht="18" customHeight="1">
      <c r="A30" s="37"/>
      <c r="B30" s="38"/>
      <c r="C30" s="38"/>
      <c r="D30" s="38"/>
      <c r="E30" s="29"/>
      <c r="F30" s="29"/>
      <c r="G30" s="29"/>
      <c r="H30" s="29"/>
      <c r="I30" s="29"/>
      <c r="J30" s="29"/>
      <c r="K30" s="29"/>
      <c r="L30" s="28"/>
      <c r="M30" s="28"/>
      <c r="N30" s="38"/>
      <c r="O30" s="38"/>
      <c r="P30" s="29"/>
      <c r="Q30" s="29"/>
      <c r="R30" s="29"/>
      <c r="S30" s="29"/>
      <c r="T30" s="29"/>
      <c r="U30" s="29"/>
      <c r="V30" s="29"/>
      <c r="W30" s="28"/>
      <c r="X30" s="28"/>
      <c r="Y30" s="38"/>
      <c r="Z30" s="38"/>
      <c r="AA30" s="29"/>
      <c r="AB30" s="29"/>
      <c r="AC30" s="29"/>
      <c r="AD30" s="29"/>
      <c r="AE30" s="29"/>
      <c r="AF30" s="29"/>
      <c r="AG30" s="29"/>
      <c r="AH30" s="28"/>
      <c r="AI30" s="28"/>
      <c r="AJ30" s="30"/>
      <c r="AK30" s="91"/>
      <c r="AL30" s="91"/>
      <c r="AM30" s="91"/>
      <c r="AN30" s="91"/>
      <c r="AO30" s="91"/>
      <c r="AP30" s="91"/>
    </row>
    <row r="31" spans="1:42" s="34" customFormat="1" ht="18" customHeight="1" thickBot="1">
      <c r="A31" s="31"/>
      <c r="B31" s="32"/>
      <c r="C31" s="32"/>
      <c r="D31" s="101" t="s">
        <v>28</v>
      </c>
      <c r="E31" s="101"/>
      <c r="F31" s="101"/>
      <c r="G31" s="101"/>
      <c r="H31" s="101"/>
      <c r="I31" s="101"/>
      <c r="J31" s="101"/>
      <c r="K31" s="101"/>
      <c r="L31" s="60"/>
      <c r="M31" s="60"/>
      <c r="N31" s="32"/>
      <c r="O31" s="103" t="s">
        <v>29</v>
      </c>
      <c r="P31" s="103"/>
      <c r="Q31" s="103"/>
      <c r="R31" s="103"/>
      <c r="S31" s="103"/>
      <c r="T31" s="103"/>
      <c r="U31" s="103"/>
      <c r="V31" s="103"/>
      <c r="W31" s="59"/>
      <c r="X31" s="59"/>
      <c r="Y31" s="32"/>
      <c r="Z31" s="100" t="s">
        <v>30</v>
      </c>
      <c r="AA31" s="100"/>
      <c r="AB31" s="100"/>
      <c r="AC31" s="100"/>
      <c r="AD31" s="100"/>
      <c r="AE31" s="100"/>
      <c r="AF31" s="100"/>
      <c r="AG31" s="100"/>
      <c r="AH31" s="57"/>
      <c r="AI31" s="57"/>
      <c r="AJ31" s="33"/>
      <c r="AK31" s="98"/>
      <c r="AL31" s="98"/>
      <c r="AM31" s="98"/>
      <c r="AN31" s="98"/>
      <c r="AO31" s="98"/>
      <c r="AP31" s="98"/>
    </row>
    <row r="32" spans="1:42" ht="18" customHeight="1">
      <c r="A32" s="37"/>
      <c r="B32" s="38"/>
      <c r="C32" s="38"/>
      <c r="D32" s="47" t="s">
        <v>17</v>
      </c>
      <c r="E32" s="85" t="s">
        <v>18</v>
      </c>
      <c r="F32" s="86" t="s">
        <v>19</v>
      </c>
      <c r="G32" s="86" t="s">
        <v>20</v>
      </c>
      <c r="H32" s="86" t="s">
        <v>21</v>
      </c>
      <c r="I32" s="86" t="s">
        <v>22</v>
      </c>
      <c r="J32" s="86" t="s">
        <v>23</v>
      </c>
      <c r="K32" s="87" t="s">
        <v>24</v>
      </c>
      <c r="L32" s="53"/>
      <c r="M32" s="53"/>
      <c r="N32" s="36"/>
      <c r="O32" s="47" t="s">
        <v>17</v>
      </c>
      <c r="P32" s="85" t="s">
        <v>18</v>
      </c>
      <c r="Q32" s="86" t="s">
        <v>19</v>
      </c>
      <c r="R32" s="86" t="s">
        <v>20</v>
      </c>
      <c r="S32" s="86" t="s">
        <v>21</v>
      </c>
      <c r="T32" s="86" t="s">
        <v>22</v>
      </c>
      <c r="U32" s="86" t="s">
        <v>23</v>
      </c>
      <c r="V32" s="87" t="s">
        <v>24</v>
      </c>
      <c r="W32" s="53"/>
      <c r="X32" s="53"/>
      <c r="Y32" s="36"/>
      <c r="Z32" s="47" t="s">
        <v>17</v>
      </c>
      <c r="AA32" s="85" t="s">
        <v>18</v>
      </c>
      <c r="AB32" s="86" t="s">
        <v>19</v>
      </c>
      <c r="AC32" s="86" t="s">
        <v>20</v>
      </c>
      <c r="AD32" s="86" t="s">
        <v>21</v>
      </c>
      <c r="AE32" s="86" t="s">
        <v>22</v>
      </c>
      <c r="AF32" s="86" t="s">
        <v>23</v>
      </c>
      <c r="AG32" s="87" t="s">
        <v>24</v>
      </c>
      <c r="AH32" s="53"/>
      <c r="AI32" s="53"/>
      <c r="AJ32" s="30"/>
      <c r="AK32" s="91"/>
      <c r="AL32" s="91"/>
      <c r="AM32" s="91"/>
      <c r="AN32" s="91"/>
      <c r="AO32" s="91"/>
      <c r="AP32" s="91"/>
    </row>
    <row r="33" spans="1:42" ht="18" customHeight="1">
      <c r="A33" s="37"/>
      <c r="B33" s="38"/>
      <c r="C33" s="38"/>
      <c r="D33" s="48">
        <f>IF(Z29&gt;0,Z29,Z28+1)</f>
        <v>29</v>
      </c>
      <c r="E33" s="67">
        <f>IF($E$5=1,1,0)</f>
        <v>0</v>
      </c>
      <c r="F33" s="68">
        <f>IF($F$5=1,1,IF(E33&gt;0,E33+1,0))</f>
        <v>0</v>
      </c>
      <c r="G33" s="68">
        <f>IF($G$5=1,1,IF(F33&gt;0,F33+1,0))</f>
        <v>0</v>
      </c>
      <c r="H33" s="68">
        <f>IF($H$5=1,1,IF(G33&gt;0,G33+1,0))</f>
        <v>0</v>
      </c>
      <c r="I33" s="68">
        <f>IF($I$5=1,1,IF(H33&gt;0,H33+1,0))</f>
        <v>1</v>
      </c>
      <c r="J33" s="79">
        <f>IF($J$5=1,1,IF(I33&gt;0,I33+1,0))</f>
        <v>2</v>
      </c>
      <c r="K33" s="70">
        <f>IF($K$5=1,1,IF(J33&gt;0,J33+1,0))</f>
        <v>3</v>
      </c>
      <c r="L33" s="58"/>
      <c r="M33" s="58"/>
      <c r="N33" s="38"/>
      <c r="O33" s="49">
        <f>IF(D38&gt;0,D37+1,D37)</f>
        <v>33</v>
      </c>
      <c r="P33" s="67">
        <f>IF($P$5=1,1,0)</f>
        <v>1</v>
      </c>
      <c r="Q33" s="68">
        <f>IF($Q$5=1,1,IF(P33&gt;0,P33+1,0))</f>
        <v>2</v>
      </c>
      <c r="R33" s="68">
        <f>IF($R$5=1,1,IF(Q33&gt;0,Q33+1,0))</f>
        <v>3</v>
      </c>
      <c r="S33" s="68">
        <f>IF($S$5=1,1,IF(R33&gt;0,R33+1,0))</f>
        <v>4</v>
      </c>
      <c r="T33" s="68">
        <f>IF($T$5=1,1,IF(S33&gt;0,S33+1,0))</f>
        <v>5</v>
      </c>
      <c r="U33" s="79">
        <f>IF($U$5=1,1,IF(T33&gt;0,T33+1,0))</f>
        <v>6</v>
      </c>
      <c r="V33" s="70">
        <f>IF($V$5=1,1,IF(U33&gt;0,U33+1,0))</f>
        <v>7</v>
      </c>
      <c r="W33" s="58"/>
      <c r="X33" s="58"/>
      <c r="Y33" s="38"/>
      <c r="Z33" s="49">
        <f>IF(O38&gt;0,O37+1,O37)</f>
        <v>37</v>
      </c>
      <c r="AA33" s="67">
        <f>IF($AA$5=1,1,0)</f>
        <v>0</v>
      </c>
      <c r="AB33" s="68">
        <f>IF($AB$5=1,1,IF(AA33&gt;0,AA33+1,0))</f>
        <v>0</v>
      </c>
      <c r="AC33" s="68">
        <f>IF($AC$5=1,1,IF(AB33&gt;0,AB33+1,0))</f>
        <v>0</v>
      </c>
      <c r="AD33" s="68">
        <f>IF($AD$5=1,1,IF(AC33&gt;0,AC33+1,0))</f>
        <v>1</v>
      </c>
      <c r="AE33" s="68">
        <f>IF($AE$5=1,1,IF(AD33&gt;0,AD33+1,0))</f>
        <v>2</v>
      </c>
      <c r="AF33" s="83">
        <f>IF($AF$5=1,1,IF(AE33&gt;0,AE33+1,0))</f>
        <v>3</v>
      </c>
      <c r="AG33" s="70">
        <f>IF($AG$5=1,1,IF(AF33&gt;0,AF33+1,0))</f>
        <v>4</v>
      </c>
      <c r="AH33" s="58"/>
      <c r="AI33" s="58"/>
      <c r="AJ33" s="30"/>
      <c r="AK33" s="91"/>
      <c r="AL33" s="91"/>
      <c r="AM33" s="91"/>
      <c r="AN33" s="91"/>
      <c r="AO33" s="91"/>
      <c r="AP33" s="91"/>
    </row>
    <row r="34" spans="1:42" ht="18" customHeight="1">
      <c r="A34" s="37"/>
      <c r="B34" s="38"/>
      <c r="C34" s="38"/>
      <c r="D34" s="49">
        <f>D33+1</f>
        <v>30</v>
      </c>
      <c r="E34" s="71">
        <f>IF(AND(K33&gt;0,K33&lt;31),K33+1,0)</f>
        <v>4</v>
      </c>
      <c r="F34" s="72">
        <f aca="true" t="shared" si="6" ref="F34:K38">IF(AND(E34&gt;0,E34&lt;31),E34+1,0)</f>
        <v>5</v>
      </c>
      <c r="G34" s="72">
        <f t="shared" si="6"/>
        <v>6</v>
      </c>
      <c r="H34" s="72">
        <f t="shared" si="6"/>
        <v>7</v>
      </c>
      <c r="I34" s="72">
        <f t="shared" si="6"/>
        <v>8</v>
      </c>
      <c r="J34" s="73">
        <f t="shared" si="6"/>
        <v>9</v>
      </c>
      <c r="K34" s="74">
        <f t="shared" si="6"/>
        <v>10</v>
      </c>
      <c r="L34" s="58"/>
      <c r="M34" s="58"/>
      <c r="N34" s="38"/>
      <c r="O34" s="49">
        <f>O33+1</f>
        <v>34</v>
      </c>
      <c r="P34" s="71">
        <f>IF(AND(V33&gt;0,V33&lt;31),V33+1,0)</f>
        <v>8</v>
      </c>
      <c r="Q34" s="72">
        <f aca="true" t="shared" si="7" ref="Q34:V38">IF(AND(P34&gt;0,P34&lt;31),P34+1,0)</f>
        <v>9</v>
      </c>
      <c r="R34" s="72">
        <f t="shared" si="7"/>
        <v>10</v>
      </c>
      <c r="S34" s="72">
        <f t="shared" si="7"/>
        <v>11</v>
      </c>
      <c r="T34" s="72">
        <f t="shared" si="7"/>
        <v>12</v>
      </c>
      <c r="U34" s="73">
        <f t="shared" si="7"/>
        <v>13</v>
      </c>
      <c r="V34" s="74">
        <f t="shared" si="7"/>
        <v>14</v>
      </c>
      <c r="W34" s="58"/>
      <c r="X34" s="58"/>
      <c r="Y34" s="38"/>
      <c r="Z34" s="49">
        <f>Z33+1</f>
        <v>38</v>
      </c>
      <c r="AA34" s="71">
        <f>IF(AND(AG33&gt;0,AG33&lt;30),AG33+1,0)</f>
        <v>5</v>
      </c>
      <c r="AB34" s="72">
        <f aca="true" t="shared" si="8" ref="AB34:AG38">IF(AND(AA34&gt;0,AA34&lt;30),AA34+1,0)</f>
        <v>6</v>
      </c>
      <c r="AC34" s="72">
        <f t="shared" si="8"/>
        <v>7</v>
      </c>
      <c r="AD34" s="72">
        <f t="shared" si="8"/>
        <v>8</v>
      </c>
      <c r="AE34" s="72">
        <f t="shared" si="8"/>
        <v>9</v>
      </c>
      <c r="AF34" s="84">
        <f t="shared" si="8"/>
        <v>10</v>
      </c>
      <c r="AG34" s="74">
        <f t="shared" si="8"/>
        <v>11</v>
      </c>
      <c r="AH34" s="58"/>
      <c r="AI34" s="58"/>
      <c r="AJ34" s="30"/>
      <c r="AK34" s="91"/>
      <c r="AL34" s="91"/>
      <c r="AM34" s="91"/>
      <c r="AN34" s="91"/>
      <c r="AO34" s="91"/>
      <c r="AP34" s="91"/>
    </row>
    <row r="35" spans="1:42" ht="18" customHeight="1">
      <c r="A35" s="37"/>
      <c r="B35" s="38"/>
      <c r="C35" s="38"/>
      <c r="D35" s="49">
        <f>D34+1</f>
        <v>31</v>
      </c>
      <c r="E35" s="71">
        <f>IF(AND(K34&gt;0,K34&lt;31),K34+1,0)</f>
        <v>11</v>
      </c>
      <c r="F35" s="72">
        <f t="shared" si="6"/>
        <v>12</v>
      </c>
      <c r="G35" s="72">
        <f t="shared" si="6"/>
        <v>13</v>
      </c>
      <c r="H35" s="72">
        <f t="shared" si="6"/>
        <v>14</v>
      </c>
      <c r="I35" s="72">
        <f t="shared" si="6"/>
        <v>15</v>
      </c>
      <c r="J35" s="73">
        <f t="shared" si="6"/>
        <v>16</v>
      </c>
      <c r="K35" s="74">
        <f t="shared" si="6"/>
        <v>17</v>
      </c>
      <c r="L35" s="58"/>
      <c r="M35" s="58"/>
      <c r="N35" s="38"/>
      <c r="O35" s="49">
        <f>O34+1</f>
        <v>35</v>
      </c>
      <c r="P35" s="71">
        <f>IF(AND(V34&gt;0,V34&lt;31),V34+1,0)</f>
        <v>15</v>
      </c>
      <c r="Q35" s="72">
        <f t="shared" si="7"/>
        <v>16</v>
      </c>
      <c r="R35" s="72">
        <f t="shared" si="7"/>
        <v>17</v>
      </c>
      <c r="S35" s="72">
        <f t="shared" si="7"/>
        <v>18</v>
      </c>
      <c r="T35" s="72">
        <f t="shared" si="7"/>
        <v>19</v>
      </c>
      <c r="U35" s="73">
        <f t="shared" si="7"/>
        <v>20</v>
      </c>
      <c r="V35" s="74">
        <f t="shared" si="7"/>
        <v>21</v>
      </c>
      <c r="W35" s="58"/>
      <c r="X35" s="58"/>
      <c r="Y35" s="38"/>
      <c r="Z35" s="49">
        <f>Z34+1</f>
        <v>39</v>
      </c>
      <c r="AA35" s="71">
        <f>IF(AND(AG34&gt;0,AG34&lt;30),AG34+1,0)</f>
        <v>12</v>
      </c>
      <c r="AB35" s="72">
        <f t="shared" si="8"/>
        <v>13</v>
      </c>
      <c r="AC35" s="72">
        <f t="shared" si="8"/>
        <v>14</v>
      </c>
      <c r="AD35" s="72">
        <f t="shared" si="8"/>
        <v>15</v>
      </c>
      <c r="AE35" s="72">
        <f t="shared" si="8"/>
        <v>16</v>
      </c>
      <c r="AF35" s="84">
        <f t="shared" si="8"/>
        <v>17</v>
      </c>
      <c r="AG35" s="74">
        <f t="shared" si="8"/>
        <v>18</v>
      </c>
      <c r="AH35" s="58"/>
      <c r="AI35" s="58"/>
      <c r="AJ35" s="30"/>
      <c r="AK35" s="91"/>
      <c r="AL35" s="91"/>
      <c r="AM35" s="91"/>
      <c r="AN35" s="91"/>
      <c r="AO35" s="91"/>
      <c r="AP35" s="91"/>
    </row>
    <row r="36" spans="1:42" ht="18" customHeight="1">
      <c r="A36" s="37"/>
      <c r="B36" s="38"/>
      <c r="C36" s="38"/>
      <c r="D36" s="49">
        <f>D35+1</f>
        <v>32</v>
      </c>
      <c r="E36" s="71">
        <f>IF(AND(K35&gt;0,K35&lt;31),K35+1,0)</f>
        <v>18</v>
      </c>
      <c r="F36" s="72">
        <f t="shared" si="6"/>
        <v>19</v>
      </c>
      <c r="G36" s="72">
        <f t="shared" si="6"/>
        <v>20</v>
      </c>
      <c r="H36" s="72">
        <f t="shared" si="6"/>
        <v>21</v>
      </c>
      <c r="I36" s="72">
        <f t="shared" si="6"/>
        <v>22</v>
      </c>
      <c r="J36" s="73">
        <f t="shared" si="6"/>
        <v>23</v>
      </c>
      <c r="K36" s="74">
        <f t="shared" si="6"/>
        <v>24</v>
      </c>
      <c r="L36" s="58"/>
      <c r="M36" s="58"/>
      <c r="N36" s="38"/>
      <c r="O36" s="49">
        <f>O35+1</f>
        <v>36</v>
      </c>
      <c r="P36" s="71">
        <f>IF(AND(V35&gt;0,V35&lt;31),V35+1,0)</f>
        <v>22</v>
      </c>
      <c r="Q36" s="72">
        <f t="shared" si="7"/>
        <v>23</v>
      </c>
      <c r="R36" s="72">
        <f t="shared" si="7"/>
        <v>24</v>
      </c>
      <c r="S36" s="72">
        <f t="shared" si="7"/>
        <v>25</v>
      </c>
      <c r="T36" s="72">
        <f t="shared" si="7"/>
        <v>26</v>
      </c>
      <c r="U36" s="73">
        <f t="shared" si="7"/>
        <v>27</v>
      </c>
      <c r="V36" s="74">
        <f t="shared" si="7"/>
        <v>28</v>
      </c>
      <c r="W36" s="58"/>
      <c r="X36" s="58"/>
      <c r="Y36" s="38"/>
      <c r="Z36" s="49">
        <f>Z35+1</f>
        <v>40</v>
      </c>
      <c r="AA36" s="71">
        <f>IF(AND(AG35&gt;0,AG35&lt;30),AG35+1,0)</f>
        <v>19</v>
      </c>
      <c r="AB36" s="72">
        <f t="shared" si="8"/>
        <v>20</v>
      </c>
      <c r="AC36" s="72">
        <f t="shared" si="8"/>
        <v>21</v>
      </c>
      <c r="AD36" s="72">
        <f t="shared" si="8"/>
        <v>22</v>
      </c>
      <c r="AE36" s="72">
        <f t="shared" si="8"/>
        <v>23</v>
      </c>
      <c r="AF36" s="84">
        <f t="shared" si="8"/>
        <v>24</v>
      </c>
      <c r="AG36" s="74">
        <f t="shared" si="8"/>
        <v>25</v>
      </c>
      <c r="AH36" s="58"/>
      <c r="AI36" s="58"/>
      <c r="AJ36" s="30"/>
      <c r="AK36" s="91"/>
      <c r="AL36" s="91"/>
      <c r="AM36" s="91"/>
      <c r="AN36" s="91"/>
      <c r="AO36" s="91"/>
      <c r="AP36" s="91"/>
    </row>
    <row r="37" spans="1:42" ht="18" customHeight="1">
      <c r="A37" s="37"/>
      <c r="B37" s="38"/>
      <c r="C37" s="38"/>
      <c r="D37" s="49">
        <f>D36+1</f>
        <v>33</v>
      </c>
      <c r="E37" s="71">
        <f>IF(AND(K36&gt;0,K36&lt;31),K36+1,0)</f>
        <v>25</v>
      </c>
      <c r="F37" s="72">
        <f t="shared" si="6"/>
        <v>26</v>
      </c>
      <c r="G37" s="72">
        <f t="shared" si="6"/>
        <v>27</v>
      </c>
      <c r="H37" s="72">
        <f t="shared" si="6"/>
        <v>28</v>
      </c>
      <c r="I37" s="72">
        <f t="shared" si="6"/>
        <v>29</v>
      </c>
      <c r="J37" s="73">
        <f t="shared" si="6"/>
        <v>30</v>
      </c>
      <c r="K37" s="74">
        <f t="shared" si="6"/>
        <v>31</v>
      </c>
      <c r="L37" s="58"/>
      <c r="M37" s="58"/>
      <c r="N37" s="38"/>
      <c r="O37" s="49">
        <f>O36+1</f>
        <v>37</v>
      </c>
      <c r="P37" s="71">
        <f>IF(AND(V36&gt;0,V36&lt;31),V36+1,0)</f>
        <v>29</v>
      </c>
      <c r="Q37" s="72">
        <f t="shared" si="7"/>
        <v>30</v>
      </c>
      <c r="R37" s="72">
        <f t="shared" si="7"/>
        <v>31</v>
      </c>
      <c r="S37" s="72">
        <f t="shared" si="7"/>
        <v>0</v>
      </c>
      <c r="T37" s="72">
        <f t="shared" si="7"/>
        <v>0</v>
      </c>
      <c r="U37" s="73">
        <f t="shared" si="7"/>
        <v>0</v>
      </c>
      <c r="V37" s="74">
        <f t="shared" si="7"/>
        <v>0</v>
      </c>
      <c r="W37" s="58"/>
      <c r="X37" s="58"/>
      <c r="Y37" s="38"/>
      <c r="Z37" s="49">
        <f>Z36+1</f>
        <v>41</v>
      </c>
      <c r="AA37" s="71">
        <f>IF(AND(AG36&gt;0,AG36&lt;30),AG36+1,0)</f>
        <v>26</v>
      </c>
      <c r="AB37" s="72">
        <f t="shared" si="8"/>
        <v>27</v>
      </c>
      <c r="AC37" s="72">
        <f t="shared" si="8"/>
        <v>28</v>
      </c>
      <c r="AD37" s="72">
        <f t="shared" si="8"/>
        <v>29</v>
      </c>
      <c r="AE37" s="72">
        <f t="shared" si="8"/>
        <v>30</v>
      </c>
      <c r="AF37" s="84">
        <f t="shared" si="8"/>
        <v>0</v>
      </c>
      <c r="AG37" s="74">
        <f t="shared" si="8"/>
        <v>0</v>
      </c>
      <c r="AH37" s="58"/>
      <c r="AI37" s="58"/>
      <c r="AJ37" s="30"/>
      <c r="AK37" s="91"/>
      <c r="AL37" s="91"/>
      <c r="AM37" s="91"/>
      <c r="AN37" s="91"/>
      <c r="AO37" s="91"/>
      <c r="AP37" s="91"/>
    </row>
    <row r="38" spans="1:42" ht="18" customHeight="1" thickBot="1">
      <c r="A38" s="37"/>
      <c r="B38" s="38"/>
      <c r="C38" s="38"/>
      <c r="D38" s="50">
        <f>IF(E38=0,0,D37+1)</f>
        <v>0</v>
      </c>
      <c r="E38" s="75">
        <f>IF(AND(K37&gt;0,K37&lt;31),K37+1,0)</f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  <c r="J38" s="82">
        <f t="shared" si="6"/>
        <v>0</v>
      </c>
      <c r="K38" s="78">
        <f t="shared" si="6"/>
        <v>0</v>
      </c>
      <c r="L38" s="58"/>
      <c r="M38" s="58"/>
      <c r="N38" s="38"/>
      <c r="O38" s="50">
        <f>IF(P38=0,0,O37+1)</f>
        <v>0</v>
      </c>
      <c r="P38" s="75">
        <f>IF(AND(V37&gt;0,V37&lt;31),V37+1,0)</f>
        <v>0</v>
      </c>
      <c r="Q38" s="76">
        <f t="shared" si="7"/>
        <v>0</v>
      </c>
      <c r="R38" s="76">
        <f t="shared" si="7"/>
        <v>0</v>
      </c>
      <c r="S38" s="76">
        <f t="shared" si="7"/>
        <v>0</v>
      </c>
      <c r="T38" s="76">
        <f t="shared" si="7"/>
        <v>0</v>
      </c>
      <c r="U38" s="82">
        <f t="shared" si="7"/>
        <v>0</v>
      </c>
      <c r="V38" s="78">
        <f t="shared" si="7"/>
        <v>0</v>
      </c>
      <c r="W38" s="58"/>
      <c r="X38" s="58"/>
      <c r="Y38" s="38"/>
      <c r="Z38" s="50">
        <f>IF(AA38=0,0,Z37+1)</f>
        <v>0</v>
      </c>
      <c r="AA38" s="75">
        <f>IF(AND(AG37&gt;0,AG37&lt;30),AG37+1,0)</f>
        <v>0</v>
      </c>
      <c r="AB38" s="76">
        <f t="shared" si="8"/>
        <v>0</v>
      </c>
      <c r="AC38" s="76">
        <f t="shared" si="8"/>
        <v>0</v>
      </c>
      <c r="AD38" s="76">
        <f t="shared" si="8"/>
        <v>0</v>
      </c>
      <c r="AE38" s="76">
        <f t="shared" si="8"/>
        <v>0</v>
      </c>
      <c r="AF38" s="77">
        <f t="shared" si="8"/>
        <v>0</v>
      </c>
      <c r="AG38" s="78">
        <f t="shared" si="8"/>
        <v>0</v>
      </c>
      <c r="AH38" s="58"/>
      <c r="AI38" s="58"/>
      <c r="AJ38" s="30"/>
      <c r="AK38" s="91"/>
      <c r="AL38" s="91"/>
      <c r="AM38" s="91"/>
      <c r="AN38" s="91"/>
      <c r="AO38" s="91"/>
      <c r="AP38" s="91"/>
    </row>
    <row r="39" spans="1:42" ht="18" customHeight="1">
      <c r="A39" s="37"/>
      <c r="B39" s="38"/>
      <c r="C39" s="38"/>
      <c r="D39" s="38"/>
      <c r="E39" s="29"/>
      <c r="F39" s="29"/>
      <c r="G39" s="29"/>
      <c r="H39" s="29"/>
      <c r="I39" s="29"/>
      <c r="J39" s="29"/>
      <c r="K39" s="29"/>
      <c r="L39" s="28"/>
      <c r="M39" s="28"/>
      <c r="N39" s="38"/>
      <c r="O39" s="38"/>
      <c r="P39" s="29"/>
      <c r="Q39" s="29"/>
      <c r="R39" s="29"/>
      <c r="S39" s="29"/>
      <c r="T39" s="29"/>
      <c r="U39" s="29"/>
      <c r="V39" s="29"/>
      <c r="W39" s="28"/>
      <c r="X39" s="28"/>
      <c r="Y39" s="38"/>
      <c r="Z39" s="38"/>
      <c r="AA39" s="29"/>
      <c r="AB39" s="29"/>
      <c r="AC39" s="29"/>
      <c r="AD39" s="29"/>
      <c r="AE39" s="29"/>
      <c r="AF39" s="29"/>
      <c r="AG39" s="29"/>
      <c r="AH39" s="28"/>
      <c r="AI39" s="28"/>
      <c r="AJ39" s="30"/>
      <c r="AK39" s="91"/>
      <c r="AL39" s="91"/>
      <c r="AM39" s="91"/>
      <c r="AN39" s="91"/>
      <c r="AO39" s="91"/>
      <c r="AP39" s="91"/>
    </row>
    <row r="40" spans="1:42" s="34" customFormat="1" ht="18" customHeight="1" thickBot="1">
      <c r="A40" s="31"/>
      <c r="B40" s="32"/>
      <c r="C40" s="32"/>
      <c r="D40" s="102" t="s">
        <v>31</v>
      </c>
      <c r="E40" s="102"/>
      <c r="F40" s="102"/>
      <c r="G40" s="102"/>
      <c r="H40" s="102"/>
      <c r="I40" s="102"/>
      <c r="J40" s="102"/>
      <c r="K40" s="102"/>
      <c r="L40" s="61"/>
      <c r="M40" s="61"/>
      <c r="N40" s="32"/>
      <c r="O40" s="101" t="s">
        <v>32</v>
      </c>
      <c r="P40" s="101"/>
      <c r="Q40" s="101"/>
      <c r="R40" s="101"/>
      <c r="S40" s="101"/>
      <c r="T40" s="101"/>
      <c r="U40" s="101"/>
      <c r="V40" s="101"/>
      <c r="W40" s="60"/>
      <c r="X40" s="60"/>
      <c r="Y40" s="32"/>
      <c r="Z40" s="103" t="s">
        <v>33</v>
      </c>
      <c r="AA40" s="103"/>
      <c r="AB40" s="103"/>
      <c r="AC40" s="103"/>
      <c r="AD40" s="103"/>
      <c r="AE40" s="103"/>
      <c r="AF40" s="103"/>
      <c r="AG40" s="103"/>
      <c r="AH40" s="59"/>
      <c r="AI40" s="59"/>
      <c r="AJ40" s="33"/>
      <c r="AK40" s="98"/>
      <c r="AL40" s="98"/>
      <c r="AM40" s="98"/>
      <c r="AN40" s="98"/>
      <c r="AO40" s="98"/>
      <c r="AP40" s="98"/>
    </row>
    <row r="41" spans="1:42" ht="18" customHeight="1">
      <c r="A41" s="37"/>
      <c r="B41" s="38"/>
      <c r="C41" s="38"/>
      <c r="D41" s="47" t="s">
        <v>17</v>
      </c>
      <c r="E41" s="85" t="s">
        <v>18</v>
      </c>
      <c r="F41" s="86" t="s">
        <v>19</v>
      </c>
      <c r="G41" s="86" t="s">
        <v>20</v>
      </c>
      <c r="H41" s="86" t="s">
        <v>21</v>
      </c>
      <c r="I41" s="86" t="s">
        <v>22</v>
      </c>
      <c r="J41" s="86" t="s">
        <v>23</v>
      </c>
      <c r="K41" s="87" t="s">
        <v>24</v>
      </c>
      <c r="L41" s="53"/>
      <c r="M41" s="53"/>
      <c r="N41" s="36"/>
      <c r="O41" s="47" t="s">
        <v>17</v>
      </c>
      <c r="P41" s="85" t="s">
        <v>18</v>
      </c>
      <c r="Q41" s="86" t="s">
        <v>19</v>
      </c>
      <c r="R41" s="86" t="s">
        <v>20</v>
      </c>
      <c r="S41" s="86" t="s">
        <v>21</v>
      </c>
      <c r="T41" s="86" t="s">
        <v>22</v>
      </c>
      <c r="U41" s="86" t="s">
        <v>23</v>
      </c>
      <c r="V41" s="87" t="s">
        <v>24</v>
      </c>
      <c r="W41" s="53"/>
      <c r="X41" s="53"/>
      <c r="Y41" s="36"/>
      <c r="Z41" s="47" t="s">
        <v>17</v>
      </c>
      <c r="AA41" s="85" t="s">
        <v>18</v>
      </c>
      <c r="AB41" s="86" t="s">
        <v>19</v>
      </c>
      <c r="AC41" s="86" t="s">
        <v>20</v>
      </c>
      <c r="AD41" s="86" t="s">
        <v>21</v>
      </c>
      <c r="AE41" s="86" t="s">
        <v>22</v>
      </c>
      <c r="AF41" s="86" t="s">
        <v>23</v>
      </c>
      <c r="AG41" s="87" t="s">
        <v>24</v>
      </c>
      <c r="AH41" s="53"/>
      <c r="AI41" s="53"/>
      <c r="AJ41" s="30"/>
      <c r="AK41" s="91"/>
      <c r="AL41" s="91"/>
      <c r="AM41" s="91"/>
      <c r="AN41" s="91"/>
      <c r="AO41" s="91"/>
      <c r="AP41" s="91"/>
    </row>
    <row r="42" spans="1:42" ht="18" customHeight="1">
      <c r="A42" s="37"/>
      <c r="B42" s="38"/>
      <c r="C42" s="38"/>
      <c r="D42" s="48">
        <f>IF(Z38&gt;0,Z38,Z37+1)</f>
        <v>42</v>
      </c>
      <c r="E42" s="67">
        <f>IF($E$6=1,1,0)</f>
        <v>0</v>
      </c>
      <c r="F42" s="68">
        <f>IF($F$6=1,1,IF(E42&gt;0,E42+1,0))</f>
        <v>0</v>
      </c>
      <c r="G42" s="68">
        <f>IF($G$6=1,1,IF(F42&gt;0,F42+1,0))</f>
        <v>0</v>
      </c>
      <c r="H42" s="68">
        <f>IF($H$6=1,1,IF(G42&gt;0,G42+1,0))</f>
        <v>0</v>
      </c>
      <c r="I42" s="68">
        <f>IF($I$6=1,1,IF(H42&gt;0,H42+1,0))</f>
        <v>0</v>
      </c>
      <c r="J42" s="79">
        <f>IF($J$6=1,1,IF(I42&gt;0,I42+1,0))</f>
        <v>1</v>
      </c>
      <c r="K42" s="70">
        <f>IF($K$6=1,1,IF(J42&gt;0,J42+1,0))</f>
        <v>2</v>
      </c>
      <c r="L42" s="58"/>
      <c r="M42" s="58"/>
      <c r="N42" s="38"/>
      <c r="O42" s="49">
        <f>IF(D47&gt;0,D46+1,D46)</f>
        <v>47</v>
      </c>
      <c r="P42" s="67">
        <f>IF($P$6=1,1,0)</f>
        <v>0</v>
      </c>
      <c r="Q42" s="68">
        <f>IF($Q$6=1,1,IF(P42&gt;0,P42+1,0))</f>
        <v>1</v>
      </c>
      <c r="R42" s="68">
        <f>IF($R$6=1,1,IF(Q42&gt;0,Q42+1,0))</f>
        <v>2</v>
      </c>
      <c r="S42" s="68">
        <f>IF($S$6=1,1,IF(R42&gt;0,R42+1,0))</f>
        <v>3</v>
      </c>
      <c r="T42" s="68">
        <f>IF($T$6=1,1,IF(S42&gt;0,S42+1,0))</f>
        <v>4</v>
      </c>
      <c r="U42" s="79">
        <f>IF($U$6=1,1,IF(T42&gt;0,T42+1,0))</f>
        <v>5</v>
      </c>
      <c r="V42" s="70">
        <f>IF($V$6=1,1,IF(U42&gt;0,U42+1,0))</f>
        <v>6</v>
      </c>
      <c r="W42" s="58"/>
      <c r="X42" s="58"/>
      <c r="Y42" s="38"/>
      <c r="Z42" s="49">
        <f>IF(O47&gt;0,O46+1,O46)</f>
        <v>51</v>
      </c>
      <c r="AA42" s="67">
        <f>IF($AA$6=1,1,0)</f>
        <v>0</v>
      </c>
      <c r="AB42" s="68">
        <f>IF($AB$6=1,1,IF(AA42&gt;0,AA42+1,0))</f>
        <v>0</v>
      </c>
      <c r="AC42" s="68">
        <f>IF($AC$6=1,1,IF(AB42&gt;0,AB42+1,0))</f>
        <v>0</v>
      </c>
      <c r="AD42" s="68">
        <f>IF($AD$6=1,1,IF(AC42&gt;0,AC42+1,0))</f>
        <v>1</v>
      </c>
      <c r="AE42" s="68">
        <f>IF($AE$6=1,1,IF(AD42&gt;0,AD42+1,0))</f>
        <v>2</v>
      </c>
      <c r="AF42" s="79">
        <f>IF($AF$6=1,1,IF(AE42&gt;0,AE42+1,0))</f>
        <v>3</v>
      </c>
      <c r="AG42" s="70">
        <f>IF($AG$6=1,1,IF(AF42&gt;0,AF42+1,0))</f>
        <v>4</v>
      </c>
      <c r="AH42" s="58"/>
      <c r="AI42" s="58"/>
      <c r="AJ42" s="30"/>
      <c r="AK42" s="91"/>
      <c r="AL42" s="91"/>
      <c r="AM42" s="91"/>
      <c r="AN42" s="91"/>
      <c r="AO42" s="91"/>
      <c r="AP42" s="91"/>
    </row>
    <row r="43" spans="1:42" ht="18" customHeight="1">
      <c r="A43" s="37"/>
      <c r="B43" s="38"/>
      <c r="C43" s="38"/>
      <c r="D43" s="49">
        <f>D42+1</f>
        <v>43</v>
      </c>
      <c r="E43" s="71">
        <f>IF(AND(K42&gt;0,K42&lt;31),K42+1,0)</f>
        <v>3</v>
      </c>
      <c r="F43" s="72">
        <f aca="true" t="shared" si="9" ref="F43:K47">IF(AND(E43&gt;0,E43&lt;31),E43+1,0)</f>
        <v>4</v>
      </c>
      <c r="G43" s="72">
        <f t="shared" si="9"/>
        <v>5</v>
      </c>
      <c r="H43" s="72">
        <f t="shared" si="9"/>
        <v>6</v>
      </c>
      <c r="I43" s="72">
        <f t="shared" si="9"/>
        <v>7</v>
      </c>
      <c r="J43" s="73">
        <f t="shared" si="9"/>
        <v>8</v>
      </c>
      <c r="K43" s="74">
        <f t="shared" si="9"/>
        <v>9</v>
      </c>
      <c r="L43" s="58"/>
      <c r="M43" s="58"/>
      <c r="N43" s="38"/>
      <c r="O43" s="49">
        <f>O42+1</f>
        <v>48</v>
      </c>
      <c r="P43" s="71">
        <f>IF(AND(V42&gt;0,V42&lt;30),V42+1,0)</f>
        <v>7</v>
      </c>
      <c r="Q43" s="72">
        <f aca="true" t="shared" si="10" ref="Q43:V47">IF(AND(P43&gt;0,P43&lt;30),P43+1,0)</f>
        <v>8</v>
      </c>
      <c r="R43" s="72">
        <f t="shared" si="10"/>
        <v>9</v>
      </c>
      <c r="S43" s="72">
        <f t="shared" si="10"/>
        <v>10</v>
      </c>
      <c r="T43" s="72">
        <f t="shared" si="10"/>
        <v>11</v>
      </c>
      <c r="U43" s="73">
        <f t="shared" si="10"/>
        <v>12</v>
      </c>
      <c r="V43" s="74">
        <f t="shared" si="10"/>
        <v>13</v>
      </c>
      <c r="W43" s="58"/>
      <c r="X43" s="58"/>
      <c r="Y43" s="38"/>
      <c r="Z43" s="49">
        <f>Z42+1</f>
        <v>52</v>
      </c>
      <c r="AA43" s="71">
        <f>IF(AND(AG42&gt;0,AG42&lt;31),AG42+1,0)</f>
        <v>5</v>
      </c>
      <c r="AB43" s="72">
        <f aca="true" t="shared" si="11" ref="AB43:AG47">IF(AND(AA43&gt;0,AA43&lt;31),AA43+1,0)</f>
        <v>6</v>
      </c>
      <c r="AC43" s="72">
        <f t="shared" si="11"/>
        <v>7</v>
      </c>
      <c r="AD43" s="72">
        <f t="shared" si="11"/>
        <v>8</v>
      </c>
      <c r="AE43" s="72">
        <f t="shared" si="11"/>
        <v>9</v>
      </c>
      <c r="AF43" s="73">
        <f t="shared" si="11"/>
        <v>10</v>
      </c>
      <c r="AG43" s="74">
        <f t="shared" si="11"/>
        <v>11</v>
      </c>
      <c r="AH43" s="58"/>
      <c r="AI43" s="58"/>
      <c r="AJ43" s="30"/>
      <c r="AK43" s="91"/>
      <c r="AL43" s="91"/>
      <c r="AM43" s="91"/>
      <c r="AN43" s="91"/>
      <c r="AO43" s="91"/>
      <c r="AP43" s="91"/>
    </row>
    <row r="44" spans="1:42" ht="18" customHeight="1">
      <c r="A44" s="37"/>
      <c r="B44" s="38"/>
      <c r="C44" s="38"/>
      <c r="D44" s="49">
        <f>D43+1</f>
        <v>44</v>
      </c>
      <c r="E44" s="71">
        <f>IF(AND(K43&gt;0,K43&lt;31),K43+1,0)</f>
        <v>10</v>
      </c>
      <c r="F44" s="72">
        <f t="shared" si="9"/>
        <v>11</v>
      </c>
      <c r="G44" s="72">
        <f t="shared" si="9"/>
        <v>12</v>
      </c>
      <c r="H44" s="72">
        <f t="shared" si="9"/>
        <v>13</v>
      </c>
      <c r="I44" s="72">
        <f t="shared" si="9"/>
        <v>14</v>
      </c>
      <c r="J44" s="73">
        <f t="shared" si="9"/>
        <v>15</v>
      </c>
      <c r="K44" s="74">
        <f t="shared" si="9"/>
        <v>16</v>
      </c>
      <c r="L44" s="58"/>
      <c r="M44" s="58"/>
      <c r="N44" s="38"/>
      <c r="O44" s="49">
        <f>O43+1</f>
        <v>49</v>
      </c>
      <c r="P44" s="71">
        <f>IF(AND(V43&gt;0,V43&lt;30),V43+1,0)</f>
        <v>14</v>
      </c>
      <c r="Q44" s="72">
        <f t="shared" si="10"/>
        <v>15</v>
      </c>
      <c r="R44" s="72">
        <f t="shared" si="10"/>
        <v>16</v>
      </c>
      <c r="S44" s="72">
        <f t="shared" si="10"/>
        <v>17</v>
      </c>
      <c r="T44" s="72">
        <f t="shared" si="10"/>
        <v>18</v>
      </c>
      <c r="U44" s="73">
        <f t="shared" si="10"/>
        <v>19</v>
      </c>
      <c r="V44" s="74">
        <f t="shared" si="10"/>
        <v>20</v>
      </c>
      <c r="W44" s="58"/>
      <c r="X44" s="58"/>
      <c r="Y44" s="38"/>
      <c r="Z44" s="49">
        <f>Z43+1</f>
        <v>53</v>
      </c>
      <c r="AA44" s="71">
        <f>IF(AND(AG43&gt;0,AG43&lt;31),AG43+1,0)</f>
        <v>12</v>
      </c>
      <c r="AB44" s="72">
        <f t="shared" si="11"/>
        <v>13</v>
      </c>
      <c r="AC44" s="72">
        <f t="shared" si="11"/>
        <v>14</v>
      </c>
      <c r="AD44" s="72">
        <f t="shared" si="11"/>
        <v>15</v>
      </c>
      <c r="AE44" s="72">
        <f t="shared" si="11"/>
        <v>16</v>
      </c>
      <c r="AF44" s="73">
        <f t="shared" si="11"/>
        <v>17</v>
      </c>
      <c r="AG44" s="74">
        <f t="shared" si="11"/>
        <v>18</v>
      </c>
      <c r="AH44" s="58"/>
      <c r="AI44" s="58"/>
      <c r="AJ44" s="30"/>
      <c r="AK44" s="91"/>
      <c r="AL44" s="91"/>
      <c r="AM44" s="91"/>
      <c r="AN44" s="91"/>
      <c r="AO44" s="91"/>
      <c r="AP44" s="91"/>
    </row>
    <row r="45" spans="1:42" ht="18" customHeight="1">
      <c r="A45" s="37"/>
      <c r="B45" s="38"/>
      <c r="C45" s="38"/>
      <c r="D45" s="49">
        <f>D44+1</f>
        <v>45</v>
      </c>
      <c r="E45" s="71">
        <f>IF(AND(K44&gt;0,K44&lt;31),K44+1,0)</f>
        <v>17</v>
      </c>
      <c r="F45" s="72">
        <f t="shared" si="9"/>
        <v>18</v>
      </c>
      <c r="G45" s="72">
        <f t="shared" si="9"/>
        <v>19</v>
      </c>
      <c r="H45" s="72">
        <f t="shared" si="9"/>
        <v>20</v>
      </c>
      <c r="I45" s="72">
        <f t="shared" si="9"/>
        <v>21</v>
      </c>
      <c r="J45" s="73">
        <f t="shared" si="9"/>
        <v>22</v>
      </c>
      <c r="K45" s="74">
        <f t="shared" si="9"/>
        <v>23</v>
      </c>
      <c r="L45" s="58"/>
      <c r="M45" s="58"/>
      <c r="N45" s="38"/>
      <c r="O45" s="49">
        <f>O44+1</f>
        <v>50</v>
      </c>
      <c r="P45" s="71">
        <f>IF(AND(V44&gt;0,V44&lt;30),V44+1,0)</f>
        <v>21</v>
      </c>
      <c r="Q45" s="72">
        <f t="shared" si="10"/>
        <v>22</v>
      </c>
      <c r="R45" s="72">
        <f t="shared" si="10"/>
        <v>23</v>
      </c>
      <c r="S45" s="72">
        <f t="shared" si="10"/>
        <v>24</v>
      </c>
      <c r="T45" s="72">
        <f t="shared" si="10"/>
        <v>25</v>
      </c>
      <c r="U45" s="73">
        <f t="shared" si="10"/>
        <v>26</v>
      </c>
      <c r="V45" s="74">
        <f t="shared" si="10"/>
        <v>27</v>
      </c>
      <c r="W45" s="58"/>
      <c r="X45" s="58"/>
      <c r="Y45" s="38"/>
      <c r="Z45" s="49">
        <f>Z44+1</f>
        <v>54</v>
      </c>
      <c r="AA45" s="71">
        <f>IF(AND(AG44&gt;0,AG44&lt;31),AG44+1,0)</f>
        <v>19</v>
      </c>
      <c r="AB45" s="72">
        <f t="shared" si="11"/>
        <v>20</v>
      </c>
      <c r="AC45" s="72">
        <f t="shared" si="11"/>
        <v>21</v>
      </c>
      <c r="AD45" s="72">
        <f t="shared" si="11"/>
        <v>22</v>
      </c>
      <c r="AE45" s="72">
        <f t="shared" si="11"/>
        <v>23</v>
      </c>
      <c r="AF45" s="73">
        <f t="shared" si="11"/>
        <v>24</v>
      </c>
      <c r="AG45" s="74">
        <f t="shared" si="11"/>
        <v>25</v>
      </c>
      <c r="AH45" s="58"/>
      <c r="AI45" s="58"/>
      <c r="AJ45" s="30"/>
      <c r="AK45" s="91"/>
      <c r="AL45" s="91"/>
      <c r="AM45" s="91"/>
      <c r="AN45" s="91"/>
      <c r="AO45" s="91"/>
      <c r="AP45" s="91"/>
    </row>
    <row r="46" spans="1:42" ht="18" customHeight="1">
      <c r="A46" s="37"/>
      <c r="B46" s="38"/>
      <c r="C46" s="38"/>
      <c r="D46" s="49">
        <f>D45+1</f>
        <v>46</v>
      </c>
      <c r="E46" s="71">
        <f>IF(AND(K45&gt;0,K45&lt;31),K45+1,0)</f>
        <v>24</v>
      </c>
      <c r="F46" s="72">
        <f t="shared" si="9"/>
        <v>25</v>
      </c>
      <c r="G46" s="72">
        <f t="shared" si="9"/>
        <v>26</v>
      </c>
      <c r="H46" s="72">
        <f t="shared" si="9"/>
        <v>27</v>
      </c>
      <c r="I46" s="72">
        <f t="shared" si="9"/>
        <v>28</v>
      </c>
      <c r="J46" s="73">
        <f t="shared" si="9"/>
        <v>29</v>
      </c>
      <c r="K46" s="74">
        <f t="shared" si="9"/>
        <v>30</v>
      </c>
      <c r="L46" s="58"/>
      <c r="M46" s="58"/>
      <c r="N46" s="38"/>
      <c r="O46" s="49">
        <f>O45+1</f>
        <v>51</v>
      </c>
      <c r="P46" s="71">
        <f>IF(AND(V45&gt;0,V45&lt;30),V45+1,0)</f>
        <v>28</v>
      </c>
      <c r="Q46" s="72">
        <f t="shared" si="10"/>
        <v>29</v>
      </c>
      <c r="R46" s="72">
        <f t="shared" si="10"/>
        <v>30</v>
      </c>
      <c r="S46" s="72">
        <f t="shared" si="10"/>
        <v>0</v>
      </c>
      <c r="T46" s="72">
        <f t="shared" si="10"/>
        <v>0</v>
      </c>
      <c r="U46" s="73">
        <f t="shared" si="10"/>
        <v>0</v>
      </c>
      <c r="V46" s="74">
        <f t="shared" si="10"/>
        <v>0</v>
      </c>
      <c r="W46" s="58"/>
      <c r="X46" s="58"/>
      <c r="Y46" s="38"/>
      <c r="Z46" s="49">
        <f>Z45+1</f>
        <v>55</v>
      </c>
      <c r="AA46" s="71">
        <f>IF(AND(AG45&gt;0,AG45&lt;31),AG45+1,0)</f>
        <v>26</v>
      </c>
      <c r="AB46" s="72">
        <f t="shared" si="11"/>
        <v>27</v>
      </c>
      <c r="AC46" s="72">
        <f t="shared" si="11"/>
        <v>28</v>
      </c>
      <c r="AD46" s="72">
        <f t="shared" si="11"/>
        <v>29</v>
      </c>
      <c r="AE46" s="72">
        <f t="shared" si="11"/>
        <v>30</v>
      </c>
      <c r="AF46" s="73">
        <f t="shared" si="11"/>
        <v>31</v>
      </c>
      <c r="AG46" s="74">
        <f t="shared" si="11"/>
        <v>0</v>
      </c>
      <c r="AH46" s="58"/>
      <c r="AI46" s="58"/>
      <c r="AJ46" s="30"/>
      <c r="AK46" s="91"/>
      <c r="AL46" s="91"/>
      <c r="AM46" s="91"/>
      <c r="AN46" s="91"/>
      <c r="AO46" s="91"/>
      <c r="AP46" s="91"/>
    </row>
    <row r="47" spans="1:42" ht="18" customHeight="1" thickBot="1">
      <c r="A47" s="37"/>
      <c r="B47" s="38"/>
      <c r="C47" s="38"/>
      <c r="D47" s="50">
        <f>IF(E47=0,0,D46+1)</f>
        <v>47</v>
      </c>
      <c r="E47" s="75">
        <f>IF(AND(K46&gt;0,K46&lt;31),K46+1,0)</f>
        <v>31</v>
      </c>
      <c r="F47" s="76">
        <f t="shared" si="9"/>
        <v>0</v>
      </c>
      <c r="G47" s="76">
        <f t="shared" si="9"/>
        <v>0</v>
      </c>
      <c r="H47" s="76">
        <f t="shared" si="9"/>
        <v>0</v>
      </c>
      <c r="I47" s="76">
        <f t="shared" si="9"/>
        <v>0</v>
      </c>
      <c r="J47" s="82">
        <f t="shared" si="9"/>
        <v>0</v>
      </c>
      <c r="K47" s="78">
        <f t="shared" si="9"/>
        <v>0</v>
      </c>
      <c r="L47" s="58"/>
      <c r="M47" s="58"/>
      <c r="N47" s="38"/>
      <c r="O47" s="50">
        <f>IF(P47=0,0,O46+1)</f>
        <v>0</v>
      </c>
      <c r="P47" s="75">
        <f>IF(AND(V46&gt;0,V46&lt;30),V46+1,0)</f>
        <v>0</v>
      </c>
      <c r="Q47" s="76">
        <f t="shared" si="10"/>
        <v>0</v>
      </c>
      <c r="R47" s="76">
        <f t="shared" si="10"/>
        <v>0</v>
      </c>
      <c r="S47" s="76">
        <f t="shared" si="10"/>
        <v>0</v>
      </c>
      <c r="T47" s="76">
        <f t="shared" si="10"/>
        <v>0</v>
      </c>
      <c r="U47" s="82">
        <f t="shared" si="10"/>
        <v>0</v>
      </c>
      <c r="V47" s="78">
        <f t="shared" si="10"/>
        <v>0</v>
      </c>
      <c r="W47" s="58"/>
      <c r="X47" s="58"/>
      <c r="Y47" s="38"/>
      <c r="Z47" s="50">
        <f>IF(AA47=0,0,Z46+1)</f>
        <v>0</v>
      </c>
      <c r="AA47" s="75">
        <f>IF(AND(AG46&gt;0,AG46&lt;31),AG46+1,0)</f>
        <v>0</v>
      </c>
      <c r="AB47" s="76">
        <f t="shared" si="11"/>
        <v>0</v>
      </c>
      <c r="AC47" s="76">
        <f t="shared" si="11"/>
        <v>0</v>
      </c>
      <c r="AD47" s="76">
        <f t="shared" si="11"/>
        <v>0</v>
      </c>
      <c r="AE47" s="76">
        <f t="shared" si="11"/>
        <v>0</v>
      </c>
      <c r="AF47" s="82">
        <f t="shared" si="11"/>
        <v>0</v>
      </c>
      <c r="AG47" s="78">
        <f t="shared" si="11"/>
        <v>0</v>
      </c>
      <c r="AH47" s="58"/>
      <c r="AI47" s="58"/>
      <c r="AJ47" s="30"/>
      <c r="AK47" s="91"/>
      <c r="AL47" s="91"/>
      <c r="AM47" s="91"/>
      <c r="AN47" s="91"/>
      <c r="AO47" s="91"/>
      <c r="AP47" s="91"/>
    </row>
    <row r="48" spans="1:42" ht="18" customHeight="1">
      <c r="A48" s="3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8"/>
      <c r="M48" s="28"/>
      <c r="N48" s="29"/>
      <c r="O48" s="29"/>
      <c r="P48" s="29"/>
      <c r="Q48" s="29"/>
      <c r="R48" s="29"/>
      <c r="S48" s="29"/>
      <c r="T48" s="29"/>
      <c r="U48" s="29"/>
      <c r="V48" s="29"/>
      <c r="W48" s="28"/>
      <c r="X48" s="28"/>
      <c r="Y48" s="29"/>
      <c r="Z48" s="29"/>
      <c r="AA48" s="29"/>
      <c r="AB48" s="29"/>
      <c r="AC48" s="29"/>
      <c r="AD48" s="29"/>
      <c r="AE48" s="29"/>
      <c r="AF48" s="29"/>
      <c r="AG48" s="29"/>
      <c r="AH48" s="28"/>
      <c r="AI48" s="28"/>
      <c r="AJ48" s="30"/>
      <c r="AK48" s="91"/>
      <c r="AL48" s="91"/>
      <c r="AM48" s="91"/>
      <c r="AN48" s="91"/>
      <c r="AO48" s="91"/>
      <c r="AP48" s="91"/>
    </row>
    <row r="49" spans="1:42" ht="18" customHeight="1" thickBot="1">
      <c r="A49" s="39"/>
      <c r="B49" s="40"/>
      <c r="C49" s="40"/>
      <c r="D49" s="40"/>
      <c r="E49" s="41"/>
      <c r="F49" s="42"/>
      <c r="G49" s="42"/>
      <c r="H49" s="42"/>
      <c r="I49" s="42"/>
      <c r="J49" s="42"/>
      <c r="K49" s="42"/>
      <c r="L49" s="62"/>
      <c r="M49" s="62"/>
      <c r="N49" s="42"/>
      <c r="O49" s="42"/>
      <c r="P49" s="42"/>
      <c r="Q49" s="43"/>
      <c r="R49" s="44"/>
      <c r="S49" s="44"/>
      <c r="T49" s="40"/>
      <c r="U49" s="40"/>
      <c r="V49" s="40"/>
      <c r="W49" s="65"/>
      <c r="X49" s="65"/>
      <c r="Y49" s="40"/>
      <c r="Z49" s="40"/>
      <c r="AA49" s="40"/>
      <c r="AB49" s="40"/>
      <c r="AC49" s="40"/>
      <c r="AD49" s="40"/>
      <c r="AE49" s="40"/>
      <c r="AF49" s="40"/>
      <c r="AG49" s="45"/>
      <c r="AH49" s="66"/>
      <c r="AI49" s="66"/>
      <c r="AJ49" s="46"/>
      <c r="AK49" s="91"/>
      <c r="AL49" s="91"/>
      <c r="AM49" s="91"/>
      <c r="AN49" s="91"/>
      <c r="AO49" s="91"/>
      <c r="AP49" s="91"/>
    </row>
    <row r="50" spans="1:42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3"/>
      <c r="AI50" s="93"/>
      <c r="AJ50" s="91"/>
      <c r="AK50" s="91"/>
      <c r="AL50" s="91"/>
      <c r="AM50" s="91"/>
      <c r="AN50" s="91"/>
      <c r="AO50" s="91"/>
      <c r="AP50" s="91"/>
    </row>
    <row r="51" spans="1:42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3"/>
      <c r="AI51" s="93"/>
      <c r="AJ51" s="91"/>
      <c r="AK51" s="91"/>
      <c r="AL51" s="91"/>
      <c r="AM51" s="91"/>
      <c r="AN51" s="91"/>
      <c r="AO51" s="91"/>
      <c r="AP51" s="91"/>
    </row>
    <row r="52" spans="1:42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3"/>
      <c r="AI52" s="93"/>
      <c r="AJ52" s="91"/>
      <c r="AK52" s="91"/>
      <c r="AL52" s="91"/>
      <c r="AM52" s="91"/>
      <c r="AN52" s="91"/>
      <c r="AO52" s="91"/>
      <c r="AP52" s="91"/>
    </row>
    <row r="53" spans="1:42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3"/>
      <c r="AI53" s="93"/>
      <c r="AJ53" s="91"/>
      <c r="AK53" s="91"/>
      <c r="AL53" s="91"/>
      <c r="AM53" s="91"/>
      <c r="AN53" s="91"/>
      <c r="AO53" s="91"/>
      <c r="AP53" s="91"/>
    </row>
    <row r="54" spans="1:42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3"/>
      <c r="AI54" s="93"/>
      <c r="AJ54" s="91"/>
      <c r="AK54" s="91"/>
      <c r="AL54" s="91"/>
      <c r="AM54" s="91"/>
      <c r="AN54" s="91"/>
      <c r="AO54" s="91"/>
      <c r="AP54" s="91"/>
    </row>
    <row r="55" spans="1:42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3"/>
      <c r="AI55" s="93"/>
      <c r="AJ55" s="91"/>
      <c r="AK55" s="91"/>
      <c r="AL55" s="91"/>
      <c r="AM55" s="91"/>
      <c r="AN55" s="91"/>
      <c r="AO55" s="91"/>
      <c r="AP55" s="91"/>
    </row>
    <row r="56" spans="1:42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3"/>
      <c r="AI56" s="93"/>
      <c r="AJ56" s="91"/>
      <c r="AK56" s="91"/>
      <c r="AL56" s="91"/>
      <c r="AM56" s="91"/>
      <c r="AN56" s="91"/>
      <c r="AO56" s="91"/>
      <c r="AP56" s="91"/>
    </row>
    <row r="57" spans="1:42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3"/>
      <c r="AI57" s="93"/>
      <c r="AJ57" s="91"/>
      <c r="AK57" s="91"/>
      <c r="AL57" s="91"/>
      <c r="AM57" s="91"/>
      <c r="AN57" s="91"/>
      <c r="AO57" s="91"/>
      <c r="AP57" s="91"/>
    </row>
    <row r="58" spans="1:42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3"/>
      <c r="AI58" s="93"/>
      <c r="AJ58" s="91"/>
      <c r="AK58" s="91"/>
      <c r="AL58" s="91"/>
      <c r="AM58" s="91"/>
      <c r="AN58" s="91"/>
      <c r="AO58" s="91"/>
      <c r="AP58" s="91"/>
    </row>
    <row r="59" spans="1:42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3"/>
      <c r="AI59" s="93"/>
      <c r="AJ59" s="91"/>
      <c r="AK59" s="91"/>
      <c r="AL59" s="91"/>
      <c r="AM59" s="91"/>
      <c r="AN59" s="91"/>
      <c r="AO59" s="91"/>
      <c r="AP59" s="91"/>
    </row>
    <row r="60" spans="1:42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3"/>
      <c r="AI60" s="93"/>
      <c r="AJ60" s="91"/>
      <c r="AK60" s="91"/>
      <c r="AL60" s="91"/>
      <c r="AM60" s="91"/>
      <c r="AN60" s="91"/>
      <c r="AO60" s="91"/>
      <c r="AP60" s="91"/>
    </row>
    <row r="61" spans="1:42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3"/>
      <c r="AI61" s="93"/>
      <c r="AJ61" s="91"/>
      <c r="AK61" s="91"/>
      <c r="AL61" s="91"/>
      <c r="AM61" s="91"/>
      <c r="AN61" s="91"/>
      <c r="AO61" s="91"/>
      <c r="AP61" s="91"/>
    </row>
    <row r="62" spans="1:42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3"/>
      <c r="AI62" s="93"/>
      <c r="AJ62" s="91"/>
      <c r="AK62" s="91"/>
      <c r="AL62" s="91"/>
      <c r="AM62" s="91"/>
      <c r="AN62" s="91"/>
      <c r="AO62" s="91"/>
      <c r="AP62" s="91"/>
    </row>
    <row r="63" spans="1:42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3"/>
      <c r="AI63" s="93"/>
      <c r="AJ63" s="91"/>
      <c r="AK63" s="91"/>
      <c r="AL63" s="91"/>
      <c r="AM63" s="91"/>
      <c r="AN63" s="91"/>
      <c r="AO63" s="91"/>
      <c r="AP63" s="91"/>
    </row>
    <row r="64" spans="1:42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3"/>
      <c r="AI64" s="93"/>
      <c r="AJ64" s="91"/>
      <c r="AK64" s="91"/>
      <c r="AL64" s="91"/>
      <c r="AM64" s="91"/>
      <c r="AN64" s="91"/>
      <c r="AO64" s="91"/>
      <c r="AP64" s="91"/>
    </row>
    <row r="65" spans="1:42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3"/>
      <c r="AI65" s="93"/>
      <c r="AJ65" s="91"/>
      <c r="AK65" s="91"/>
      <c r="AL65" s="91"/>
      <c r="AM65" s="91"/>
      <c r="AN65" s="91"/>
      <c r="AO65" s="91"/>
      <c r="AP65" s="91"/>
    </row>
    <row r="66" spans="1:42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3"/>
      <c r="AI66" s="93"/>
      <c r="AJ66" s="91"/>
      <c r="AK66" s="91"/>
      <c r="AL66" s="91"/>
      <c r="AM66" s="91"/>
      <c r="AN66" s="91"/>
      <c r="AO66" s="91"/>
      <c r="AP66" s="91"/>
    </row>
    <row r="67" spans="1:42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3"/>
      <c r="AI67" s="93"/>
      <c r="AJ67" s="91"/>
      <c r="AK67" s="91"/>
      <c r="AL67" s="91"/>
      <c r="AM67" s="91"/>
      <c r="AN67" s="91"/>
      <c r="AO67" s="91"/>
      <c r="AP67" s="91"/>
    </row>
    <row r="68" spans="1:42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3"/>
      <c r="AI68" s="93"/>
      <c r="AJ68" s="91"/>
      <c r="AK68" s="91"/>
      <c r="AL68" s="91"/>
      <c r="AM68" s="91"/>
      <c r="AN68" s="91"/>
      <c r="AO68" s="91"/>
      <c r="AP68" s="91"/>
    </row>
    <row r="69" spans="1:42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3"/>
      <c r="AI69" s="93"/>
      <c r="AJ69" s="91"/>
      <c r="AK69" s="91"/>
      <c r="AL69" s="91"/>
      <c r="AM69" s="91"/>
      <c r="AN69" s="91"/>
      <c r="AO69" s="91"/>
      <c r="AP69" s="91"/>
    </row>
    <row r="70" spans="1:42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3"/>
      <c r="AI70" s="93"/>
      <c r="AJ70" s="91"/>
      <c r="AK70" s="91"/>
      <c r="AL70" s="91"/>
      <c r="AM70" s="91"/>
      <c r="AN70" s="91"/>
      <c r="AO70" s="91"/>
      <c r="AP70" s="91"/>
    </row>
    <row r="71" spans="1:42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3"/>
      <c r="AI71" s="93"/>
      <c r="AJ71" s="91"/>
      <c r="AK71" s="91"/>
      <c r="AL71" s="91"/>
      <c r="AM71" s="91"/>
      <c r="AN71" s="91"/>
      <c r="AO71" s="91"/>
      <c r="AP71" s="91"/>
    </row>
    <row r="72" spans="1:42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3"/>
      <c r="AI72" s="93"/>
      <c r="AJ72" s="91"/>
      <c r="AK72" s="91"/>
      <c r="AL72" s="91"/>
      <c r="AM72" s="91"/>
      <c r="AN72" s="91"/>
      <c r="AO72" s="91"/>
      <c r="AP72" s="91"/>
    </row>
  </sheetData>
  <sheetProtection/>
  <mergeCells count="15">
    <mergeCell ref="Z40:AG40"/>
    <mergeCell ref="O40:V40"/>
    <mergeCell ref="D40:K40"/>
    <mergeCell ref="Z22:AG22"/>
    <mergeCell ref="O22:V22"/>
    <mergeCell ref="D22:K22"/>
    <mergeCell ref="D31:K31"/>
    <mergeCell ref="O31:V31"/>
    <mergeCell ref="Z31:AG31"/>
    <mergeCell ref="K8:O8"/>
    <mergeCell ref="T11:U11"/>
    <mergeCell ref="N11:S11"/>
    <mergeCell ref="D13:K13"/>
    <mergeCell ref="O13:V13"/>
    <mergeCell ref="Z13:AG13"/>
  </mergeCells>
  <printOptions horizontalCentered="1" verticalCentered="1"/>
  <pageMargins left="0.1968503937007874" right="0.1968503937007874" top="0.2362204724409449" bottom="0.1968503937007874" header="0.2362204724409449" footer="0.1968503937007874"/>
  <pageSetup fitToHeight="1" fitToWidth="1" horizontalDpi="180" verticalDpi="18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 YellowPages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2002</dc:title>
  <dc:subject>Blossom Yellow Brings Happiness</dc:subject>
  <dc:creator>www.yellowpages.co.th</dc:creator>
  <cp:keywords>Flower, Yellow, Yellow Pages, Calendar</cp:keywords>
  <dc:description>This file was created and belonged to Thailand YellowPages.</dc:description>
  <cp:lastModifiedBy>BeKoOL</cp:lastModifiedBy>
  <cp:lastPrinted>2010-11-16T13:27:37Z</cp:lastPrinted>
  <dcterms:created xsi:type="dcterms:W3CDTF">2000-11-15T05:38:12Z</dcterms:created>
  <dcterms:modified xsi:type="dcterms:W3CDTF">2010-11-16T13:27:51Z</dcterms:modified>
  <cp:category>Free Stuff</cp:category>
  <cp:version/>
  <cp:contentType/>
  <cp:contentStatus/>
</cp:coreProperties>
</file>